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H150" i="8" l="1"/>
  <c r="G150" i="8"/>
  <c r="F150" i="8"/>
  <c r="H149" i="8"/>
  <c r="G149" i="8"/>
  <c r="F149" i="8"/>
  <c r="H148" i="8"/>
  <c r="G148" i="8"/>
  <c r="F148" i="8"/>
  <c r="H147" i="8"/>
  <c r="G147" i="8"/>
  <c r="F147" i="8"/>
  <c r="H146" i="8"/>
  <c r="G146" i="8"/>
  <c r="F146" i="8"/>
  <c r="H145" i="8"/>
  <c r="G145" i="8"/>
  <c r="F145" i="8"/>
  <c r="H144" i="8"/>
  <c r="G144" i="8"/>
  <c r="F144" i="8"/>
  <c r="H143" i="8"/>
  <c r="G143" i="8"/>
  <c r="F143" i="8"/>
  <c r="H142" i="8"/>
  <c r="G142" i="8"/>
  <c r="F142" i="8"/>
  <c r="H141" i="8"/>
  <c r="G141" i="8"/>
  <c r="F141" i="8"/>
  <c r="H140" i="8"/>
  <c r="G140" i="8"/>
  <c r="F140" i="8"/>
  <c r="H139" i="8"/>
  <c r="G139" i="8"/>
  <c r="F139" i="8"/>
  <c r="H138" i="8"/>
  <c r="G138" i="8"/>
  <c r="F138" i="8"/>
  <c r="H137" i="8"/>
  <c r="G137" i="8"/>
  <c r="F137" i="8"/>
  <c r="H136" i="8"/>
  <c r="G136" i="8"/>
  <c r="F136" i="8"/>
  <c r="H135" i="8"/>
  <c r="G135" i="8"/>
  <c r="F135" i="8"/>
  <c r="H134" i="8"/>
  <c r="G134" i="8"/>
  <c r="F134" i="8"/>
  <c r="H133" i="8"/>
  <c r="G133" i="8"/>
  <c r="F133" i="8"/>
  <c r="H132" i="8"/>
  <c r="G132" i="8"/>
  <c r="F132" i="8"/>
  <c r="H131" i="8"/>
  <c r="G131" i="8"/>
  <c r="F131" i="8"/>
  <c r="H130" i="8"/>
  <c r="G130" i="8"/>
  <c r="F130" i="8"/>
  <c r="H129" i="8"/>
  <c r="G129" i="8"/>
  <c r="F129" i="8"/>
  <c r="H128" i="8"/>
  <c r="G128" i="8"/>
  <c r="F128" i="8"/>
  <c r="H127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H122" i="8"/>
  <c r="G122" i="8"/>
  <c r="F122" i="8"/>
  <c r="H121" i="8"/>
  <c r="G121" i="8"/>
  <c r="F121" i="8"/>
  <c r="H120" i="8"/>
  <c r="G120" i="8"/>
  <c r="F120" i="8"/>
  <c r="H119" i="8"/>
  <c r="G119" i="8"/>
  <c r="F119" i="8"/>
  <c r="H118" i="8"/>
  <c r="G118" i="8"/>
  <c r="F118" i="8"/>
  <c r="H117" i="8"/>
  <c r="G117" i="8"/>
  <c r="F117" i="8"/>
  <c r="H116" i="8"/>
  <c r="G116" i="8"/>
  <c r="F116" i="8"/>
  <c r="H115" i="8"/>
  <c r="G115" i="8"/>
  <c r="F115" i="8"/>
  <c r="H114" i="8"/>
  <c r="G114" i="8"/>
  <c r="F114" i="8"/>
  <c r="H113" i="8"/>
  <c r="G113" i="8"/>
  <c r="F113" i="8"/>
  <c r="H112" i="8"/>
  <c r="G112" i="8"/>
  <c r="F112" i="8"/>
  <c r="H111" i="8"/>
  <c r="G111" i="8"/>
  <c r="F111" i="8"/>
  <c r="H110" i="8"/>
  <c r="G110" i="8"/>
  <c r="F110" i="8"/>
  <c r="H109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  <c r="J112" i="8"/>
  <c r="J114" i="8" l="1"/>
  <c r="J113" i="8"/>
  <c r="J111" i="8"/>
  <c r="J110" i="8"/>
</calcChain>
</file>

<file path=xl/sharedStrings.xml><?xml version="1.0" encoding="utf-8"?>
<sst xmlns="http://schemas.openxmlformats.org/spreadsheetml/2006/main" count="754" uniqueCount="232">
  <si>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</si>
  <si>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</si>
  <si>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</si>
  <si>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</si>
  <si>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</si>
  <si>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</si>
  <si>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</si>
  <si>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</si>
  <si>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</si>
  <si>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</si>
  <si>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</si>
  <si>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</si>
  <si>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</si>
  <si>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</si>
  <si>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</si>
  <si>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</si>
  <si>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</si>
  <si>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</si>
  <si>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</si>
  <si>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</si>
  <si>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</si>
  <si>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</si>
  <si>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</si>
  <si>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</si>
  <si>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</si>
  <si>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</si>
  <si>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</si>
  <si>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</si>
  <si>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</si>
  <si>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</si>
  <si>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</si>
  <si>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</si>
  <si>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</si>
  <si>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</si>
  <si>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</si>
  <si>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</si>
  <si>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</si>
  <si>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</si>
  <si>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</si>
  <si>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</si>
  <si>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</si>
  <si>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</si>
  <si>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</si>
  <si>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</si>
  <si>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</si>
  <si>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</si>
  <si>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</si>
  <si>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</si>
  <si>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</si>
  <si>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</si>
  <si>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</si>
  <si>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</si>
  <si>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</si>
  <si>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</si>
  <si>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</si>
  <si>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</si>
  <si>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</si>
  <si>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</si>
  <si>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</si>
  <si>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</si>
  <si>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</si>
  <si>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</si>
  <si>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</si>
  <si>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</si>
  <si>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</si>
  <si>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</si>
  <si>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</si>
  <si>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</si>
  <si>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</si>
  <si>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</si>
  <si>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</si>
  <si>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</si>
  <si>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</si>
  <si>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</si>
  <si>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</si>
  <si>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</si>
  <si>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</si>
  <si>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</si>
  <si>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</si>
  <si>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</si>
  <si>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</si>
  <si>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</si>
  <si>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</si>
  <si>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</si>
  <si>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</si>
  <si>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</si>
  <si>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</si>
  <si>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</si>
  <si>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</si>
  <si>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</si>
  <si>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</si>
  <si>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</si>
  <si>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</si>
  <si>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</si>
  <si>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</si>
  <si>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</si>
  <si>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</si>
  <si>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</si>
  <si>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</si>
  <si>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</si>
  <si>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</si>
  <si>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</si>
  <si>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</si>
  <si>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</si>
  <si>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</si>
  <si>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</si>
  <si>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</si>
  <si>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</si>
  <si>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</si>
  <si>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(0,07)</t>
  </si>
  <si>
    <t>log_gdp_arg</t>
  </si>
  <si>
    <t>log_gdp_bra</t>
  </si>
  <si>
    <t>log_gdp_esp</t>
  </si>
  <si>
    <t>log_gdp_usa</t>
  </si>
  <si>
    <t>log_gdp_per</t>
  </si>
  <si>
    <t>log_gdp_chi</t>
  </si>
  <si>
    <t>(0,04)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</si>
  <si>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</si>
  <si>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</si>
  <si>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</si>
  <si>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</si>
  <si>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</si>
  <si>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</si>
  <si>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</si>
  <si>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</si>
  <si>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</si>
  <si>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</si>
  <si>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</si>
  <si>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</si>
  <si>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</si>
  <si>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log_operac~s</t>
  </si>
  <si>
    <t>0,02</t>
  </si>
  <si>
    <t>ar2ma1</t>
  </si>
  <si>
    <t>(0,05)</t>
  </si>
  <si>
    <t>(0,46)</t>
  </si>
  <si>
    <t>0,04</t>
  </si>
  <si>
    <t>(0,08)</t>
  </si>
  <si>
    <t>0,98</t>
  </si>
  <si>
    <t>GDP ARGENTINA</t>
  </si>
  <si>
    <t>(5)</t>
  </si>
  <si>
    <t>(0,36)</t>
  </si>
  <si>
    <t>0,80***</t>
  </si>
  <si>
    <t>(0,19)</t>
  </si>
  <si>
    <t>0,85***</t>
  </si>
  <si>
    <t>-0,18***</t>
  </si>
  <si>
    <t>(0,57)</t>
  </si>
  <si>
    <t>0,96</t>
  </si>
  <si>
    <t>Se estiman 6 modelos mediante MCO, donde la especificación (6) es la preferida y que se utilizará para la estimación del VAR</t>
  </si>
  <si>
    <t>El modelo ARIMA de mejor ajuste es un ARIMA(p=12,d=0,q=0)</t>
  </si>
  <si>
    <t>ARIMA (12,0,0)</t>
  </si>
  <si>
    <t>GDP BRASIL</t>
  </si>
  <si>
    <t>GDP ESPAÑA</t>
  </si>
  <si>
    <t>GDP PERU</t>
  </si>
  <si>
    <t>HERFINDHAL</t>
  </si>
  <si>
    <t>0,23</t>
  </si>
  <si>
    <t>-0,39</t>
  </si>
  <si>
    <t>(0,63)</t>
  </si>
  <si>
    <t>(0,16)</t>
  </si>
  <si>
    <t>(0,31)</t>
  </si>
  <si>
    <t>-1,36***</t>
  </si>
  <si>
    <t>-1,47***</t>
  </si>
  <si>
    <t>-1,59***</t>
  </si>
  <si>
    <t>(0,33)</t>
  </si>
  <si>
    <t>0,94*</t>
  </si>
  <si>
    <t>1,42***</t>
  </si>
  <si>
    <t>1,60***</t>
  </si>
  <si>
    <t>(0,54)</t>
  </si>
  <si>
    <t>(0,50)</t>
  </si>
  <si>
    <t>-1,44**</t>
  </si>
  <si>
    <t>-1,40**</t>
  </si>
  <si>
    <t>-1,63***</t>
  </si>
  <si>
    <t>(0,48)</t>
  </si>
  <si>
    <t>7,77***</t>
  </si>
  <si>
    <t>-3,12***</t>
  </si>
  <si>
    <t>(5,12)</t>
  </si>
  <si>
    <t>(1,01)</t>
  </si>
  <si>
    <t>(0,94)</t>
  </si>
  <si>
    <t>1,70***</t>
  </si>
  <si>
    <t>1,04***</t>
  </si>
  <si>
    <t>1,26***</t>
  </si>
  <si>
    <t>(0,44)</t>
  </si>
  <si>
    <t>(0,34)</t>
  </si>
  <si>
    <t>(0,25)</t>
  </si>
  <si>
    <t>-0,81</t>
  </si>
  <si>
    <t>0,10*</t>
  </si>
  <si>
    <t>0,06</t>
  </si>
  <si>
    <t>0,41**</t>
  </si>
  <si>
    <t>0,14</t>
  </si>
  <si>
    <t>1,52***</t>
  </si>
  <si>
    <t>1,09***</t>
  </si>
  <si>
    <t>1,11***</t>
  </si>
  <si>
    <t>1,12***</t>
  </si>
  <si>
    <t>0,76***</t>
  </si>
  <si>
    <t>(0,10)</t>
  </si>
  <si>
    <t>0,22***</t>
  </si>
  <si>
    <t>-0,06</t>
  </si>
  <si>
    <t>0,08</t>
  </si>
  <si>
    <t>-0,03</t>
  </si>
  <si>
    <t>0,05</t>
  </si>
  <si>
    <t>0,10***</t>
  </si>
  <si>
    <t>0,11***</t>
  </si>
  <si>
    <t>(0,02)</t>
  </si>
  <si>
    <t>3,70*</t>
  </si>
  <si>
    <t>1,79</t>
  </si>
  <si>
    <t>(2,06)</t>
  </si>
  <si>
    <t>(1,88)</t>
  </si>
  <si>
    <t>-0,10*</t>
  </si>
  <si>
    <t>-0,08</t>
  </si>
  <si>
    <t>-71,89***</t>
  </si>
  <si>
    <t>23,14**</t>
  </si>
  <si>
    <t>-56,36*</t>
  </si>
  <si>
    <t>-26,08</t>
  </si>
  <si>
    <t>3,62*</t>
  </si>
  <si>
    <t>(-5,38)</t>
  </si>
  <si>
    <t>(9,19)</t>
  </si>
  <si>
    <t>(32,21)</t>
  </si>
  <si>
    <t>(31,30)</t>
  </si>
  <si>
    <t>(2,04)</t>
  </si>
  <si>
    <t>0,47</t>
  </si>
  <si>
    <t>0,92</t>
  </si>
  <si>
    <t>Z(t)             -4,157            -3,534            -2,904            -2,587</t>
  </si>
  <si>
    <t>MacKinnon approximate p-value for Z(t) = 0,0008</t>
  </si>
  <si>
    <t>Z(t)            -11,852            -3,535            -2,904            -2,587</t>
  </si>
  <si>
    <t>log_herfin~l</t>
  </si>
  <si>
    <t>Histórico</t>
  </si>
  <si>
    <t>ARIMA</t>
  </si>
  <si>
    <t>Crecimiento mensual respecto al año anterior</t>
  </si>
  <si>
    <t>Proy. Base</t>
  </si>
  <si>
    <t>Proy. Pes.</t>
  </si>
  <si>
    <t>Proy. Opt.</t>
  </si>
  <si>
    <t>Método recomendado: VAR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</si>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</sst>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2" fontId="0" fillId="0" borderId="0" xfId="0" applyNumberFormat="1"/>
    <xf numFmtId="2" fontId="1" fillId="2" borderId="0" xfId="0" applyNumberFormat="1" applyFont="1" applyFill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165" fontId="1" fillId="2" borderId="0" xfId="0" applyNumberFormat="1" applyFont="1" applyFill="1"/>
    <xf numFmtId="0" fontId="1" fillId="0" borderId="0" xfId="0" applyNumberFormat="1" applyFont="1" applyBorder="1"/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38.701999999999998</c:v>
                </c:pt>
                <c:pt idx="1">
                  <c:v>35.006</c:v>
                </c:pt>
                <c:pt idx="2">
                  <c:v>37.286000000000001</c:v>
                </c:pt>
                <c:pt idx="3">
                  <c:v>35.622999999999998</c:v>
                </c:pt>
                <c:pt idx="4">
                  <c:v>32.453000000000003</c:v>
                </c:pt>
                <c:pt idx="5">
                  <c:v>27.795999999999999</c:v>
                </c:pt>
                <c:pt idx="6">
                  <c:v>42.265999999999998</c:v>
                </c:pt>
                <c:pt idx="7">
                  <c:v>33.851999999999997</c:v>
                </c:pt>
                <c:pt idx="8">
                  <c:v>32.06</c:v>
                </c:pt>
                <c:pt idx="9">
                  <c:v>34.655999999999999</c:v>
                </c:pt>
                <c:pt idx="10">
                  <c:v>32.604999999999997</c:v>
                </c:pt>
                <c:pt idx="11">
                  <c:v>36.594000000000001</c:v>
                </c:pt>
                <c:pt idx="12">
                  <c:v>51.466000000000001</c:v>
                </c:pt>
                <c:pt idx="13">
                  <c:v>51.796999999999997</c:v>
                </c:pt>
                <c:pt idx="14">
                  <c:v>40.753999999999998</c:v>
                </c:pt>
                <c:pt idx="15">
                  <c:v>36.112000000000002</c:v>
                </c:pt>
                <c:pt idx="16">
                  <c:v>35.844000000000001</c:v>
                </c:pt>
                <c:pt idx="17">
                  <c:v>38.65</c:v>
                </c:pt>
                <c:pt idx="18">
                  <c:v>65.986000000000004</c:v>
                </c:pt>
                <c:pt idx="19">
                  <c:v>47.156999999999996</c:v>
                </c:pt>
                <c:pt idx="20">
                  <c:v>46.374000000000002</c:v>
                </c:pt>
                <c:pt idx="21">
                  <c:v>42.484000000000002</c:v>
                </c:pt>
                <c:pt idx="22">
                  <c:v>40.732999999999997</c:v>
                </c:pt>
                <c:pt idx="23">
                  <c:v>25.817</c:v>
                </c:pt>
                <c:pt idx="24">
                  <c:v>59.58</c:v>
                </c:pt>
                <c:pt idx="25">
                  <c:v>52.911999999999999</c:v>
                </c:pt>
                <c:pt idx="26">
                  <c:v>46.073</c:v>
                </c:pt>
                <c:pt idx="27">
                  <c:v>41.911999999999999</c:v>
                </c:pt>
                <c:pt idx="28">
                  <c:v>42.616</c:v>
                </c:pt>
                <c:pt idx="29">
                  <c:v>41.98</c:v>
                </c:pt>
                <c:pt idx="30">
                  <c:v>64.986999999999995</c:v>
                </c:pt>
                <c:pt idx="31">
                  <c:v>52.698</c:v>
                </c:pt>
                <c:pt idx="32">
                  <c:v>50.667000000000002</c:v>
                </c:pt>
                <c:pt idx="33">
                  <c:v>43.002000000000002</c:v>
                </c:pt>
                <c:pt idx="34">
                  <c:v>38.350999999999999</c:v>
                </c:pt>
                <c:pt idx="35">
                  <c:v>41.951999999999998</c:v>
                </c:pt>
                <c:pt idx="36">
                  <c:v>51.41</c:v>
                </c:pt>
                <c:pt idx="37">
                  <c:v>42.640999999999998</c:v>
                </c:pt>
                <c:pt idx="38">
                  <c:v>41.085000000000001</c:v>
                </c:pt>
                <c:pt idx="39">
                  <c:v>40.197000000000003</c:v>
                </c:pt>
                <c:pt idx="40">
                  <c:v>36.518999999999998</c:v>
                </c:pt>
                <c:pt idx="41">
                  <c:v>42.661999999999999</c:v>
                </c:pt>
                <c:pt idx="42">
                  <c:v>44.625</c:v>
                </c:pt>
                <c:pt idx="43">
                  <c:v>37.387999999999998</c:v>
                </c:pt>
                <c:pt idx="44">
                  <c:v>42.392000000000003</c:v>
                </c:pt>
                <c:pt idx="45">
                  <c:v>28.667000000000002</c:v>
                </c:pt>
                <c:pt idx="46">
                  <c:v>47.177999999999997</c:v>
                </c:pt>
                <c:pt idx="47">
                  <c:v>48.707000000000001</c:v>
                </c:pt>
                <c:pt idx="48">
                  <c:v>59.469000000000001</c:v>
                </c:pt>
                <c:pt idx="49">
                  <c:v>44.908000000000001</c:v>
                </c:pt>
                <c:pt idx="50">
                  <c:v>30.16</c:v>
                </c:pt>
                <c:pt idx="51">
                  <c:v>32.700000000000003</c:v>
                </c:pt>
                <c:pt idx="52">
                  <c:v>34.039000000000001</c:v>
                </c:pt>
                <c:pt idx="53">
                  <c:v>39.744</c:v>
                </c:pt>
                <c:pt idx="54">
                  <c:v>63.716000000000001</c:v>
                </c:pt>
                <c:pt idx="55">
                  <c:v>55.658999999999999</c:v>
                </c:pt>
                <c:pt idx="56">
                  <c:v>55.841000000000001</c:v>
                </c:pt>
                <c:pt idx="57">
                  <c:v>31.323</c:v>
                </c:pt>
                <c:pt idx="58">
                  <c:v>52.975999999999999</c:v>
                </c:pt>
                <c:pt idx="59">
                  <c:v>55.607999999999997</c:v>
                </c:pt>
                <c:pt idx="60">
                  <c:v>62.533999999999999</c:v>
                </c:pt>
                <c:pt idx="61">
                  <c:v>52.168999999999997</c:v>
                </c:pt>
                <c:pt idx="62">
                  <c:v>53.875999999999998</c:v>
                </c:pt>
                <c:pt idx="63">
                  <c:v>49.219000000000001</c:v>
                </c:pt>
                <c:pt idx="64">
                  <c:v>46.473999999999997</c:v>
                </c:pt>
                <c:pt idx="65">
                  <c:v>51.639000000000003</c:v>
                </c:pt>
                <c:pt idx="66">
                  <c:v>73.156999999999996</c:v>
                </c:pt>
                <c:pt idx="67">
                  <c:v>64.558999999999997</c:v>
                </c:pt>
                <c:pt idx="68">
                  <c:v>55.594000000000001</c:v>
                </c:pt>
                <c:pt idx="69">
                  <c:v>45.947000000000003</c:v>
                </c:pt>
                <c:pt idx="70">
                  <c:v>40.585999999999999</c:v>
                </c:pt>
                <c:pt idx="71">
                  <c:v>54.012</c:v>
                </c:pt>
                <c:pt idx="72">
                  <c:v>70.867000000000004</c:v>
                </c:pt>
                <c:pt idx="73">
                  <c:v>61.981999999999999</c:v>
                </c:pt>
                <c:pt idx="74">
                  <c:v>62.319000000000003</c:v>
                </c:pt>
                <c:pt idx="75">
                  <c:v>59.097000000000001</c:v>
                </c:pt>
                <c:pt idx="76">
                  <c:v>63.441000000000003</c:v>
                </c:pt>
                <c:pt idx="77">
                  <c:v>62.765999999999998</c:v>
                </c:pt>
                <c:pt idx="78">
                  <c:v>84.668000000000006</c:v>
                </c:pt>
                <c:pt idx="79">
                  <c:v>81.331000000000003</c:v>
                </c:pt>
                <c:pt idx="80">
                  <c:v>75.534999999999997</c:v>
                </c:pt>
                <c:pt idx="81">
                  <c:v>72.998999999999995</c:v>
                </c:pt>
                <c:pt idx="82">
                  <c:v>76.146000000000001</c:v>
                </c:pt>
                <c:pt idx="83">
                  <c:v>71.275999999999996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44544"/>
        <c:axId val="54046720"/>
      </c:scatterChart>
      <c:valAx>
        <c:axId val="5404454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4046720"/>
        <c:crosses val="autoZero"/>
        <c:crossBetween val="midCat"/>
      </c:valAx>
      <c:valAx>
        <c:axId val="54046720"/>
        <c:scaling>
          <c:orientation val="minMax"/>
          <c:max val="9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40445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38.701999999999998</c:v>
                </c:pt>
                <c:pt idx="1">
                  <c:v>35.006</c:v>
                </c:pt>
                <c:pt idx="2">
                  <c:v>37.286000000000001</c:v>
                </c:pt>
                <c:pt idx="3">
                  <c:v>35.622999999999998</c:v>
                </c:pt>
                <c:pt idx="4">
                  <c:v>32.453000000000003</c:v>
                </c:pt>
                <c:pt idx="5">
                  <c:v>27.795999999999999</c:v>
                </c:pt>
                <c:pt idx="6">
                  <c:v>42.265999999999998</c:v>
                </c:pt>
                <c:pt idx="7">
                  <c:v>33.851999999999997</c:v>
                </c:pt>
                <c:pt idx="8">
                  <c:v>32.06</c:v>
                </c:pt>
                <c:pt idx="9">
                  <c:v>34.655999999999999</c:v>
                </c:pt>
                <c:pt idx="10">
                  <c:v>32.604999999999997</c:v>
                </c:pt>
                <c:pt idx="11">
                  <c:v>36.594000000000001</c:v>
                </c:pt>
                <c:pt idx="12">
                  <c:v>51.466000000000001</c:v>
                </c:pt>
                <c:pt idx="13">
                  <c:v>51.796999999999997</c:v>
                </c:pt>
                <c:pt idx="14">
                  <c:v>40.753999999999998</c:v>
                </c:pt>
                <c:pt idx="15">
                  <c:v>36.112000000000002</c:v>
                </c:pt>
                <c:pt idx="16">
                  <c:v>35.844000000000001</c:v>
                </c:pt>
                <c:pt idx="17">
                  <c:v>38.65</c:v>
                </c:pt>
                <c:pt idx="18">
                  <c:v>65.986000000000004</c:v>
                </c:pt>
                <c:pt idx="19">
                  <c:v>47.156999999999996</c:v>
                </c:pt>
                <c:pt idx="20">
                  <c:v>46.374000000000002</c:v>
                </c:pt>
                <c:pt idx="21">
                  <c:v>42.484000000000002</c:v>
                </c:pt>
                <c:pt idx="22">
                  <c:v>40.732999999999997</c:v>
                </c:pt>
                <c:pt idx="23">
                  <c:v>25.817</c:v>
                </c:pt>
                <c:pt idx="24">
                  <c:v>59.58</c:v>
                </c:pt>
                <c:pt idx="25">
                  <c:v>52.911999999999999</c:v>
                </c:pt>
                <c:pt idx="26">
                  <c:v>46.073</c:v>
                </c:pt>
                <c:pt idx="27">
                  <c:v>41.911999999999999</c:v>
                </c:pt>
                <c:pt idx="28">
                  <c:v>42.616</c:v>
                </c:pt>
                <c:pt idx="29">
                  <c:v>41.98</c:v>
                </c:pt>
                <c:pt idx="30">
                  <c:v>64.986999999999995</c:v>
                </c:pt>
                <c:pt idx="31">
                  <c:v>52.698</c:v>
                </c:pt>
                <c:pt idx="32">
                  <c:v>50.667000000000002</c:v>
                </c:pt>
                <c:pt idx="33">
                  <c:v>43.002000000000002</c:v>
                </c:pt>
                <c:pt idx="34">
                  <c:v>38.350999999999999</c:v>
                </c:pt>
                <c:pt idx="35">
                  <c:v>41.951999999999998</c:v>
                </c:pt>
                <c:pt idx="36">
                  <c:v>51.41</c:v>
                </c:pt>
                <c:pt idx="37">
                  <c:v>42.640999999999998</c:v>
                </c:pt>
                <c:pt idx="38">
                  <c:v>41.085000000000001</c:v>
                </c:pt>
                <c:pt idx="39">
                  <c:v>40.197000000000003</c:v>
                </c:pt>
                <c:pt idx="40">
                  <c:v>36.518999999999998</c:v>
                </c:pt>
                <c:pt idx="41">
                  <c:v>42.661999999999999</c:v>
                </c:pt>
                <c:pt idx="42">
                  <c:v>44.625</c:v>
                </c:pt>
                <c:pt idx="43">
                  <c:v>37.387999999999998</c:v>
                </c:pt>
                <c:pt idx="44">
                  <c:v>42.392000000000003</c:v>
                </c:pt>
                <c:pt idx="45">
                  <c:v>28.667000000000002</c:v>
                </c:pt>
                <c:pt idx="46">
                  <c:v>47.177999999999997</c:v>
                </c:pt>
                <c:pt idx="47">
                  <c:v>48.707000000000001</c:v>
                </c:pt>
                <c:pt idx="48">
                  <c:v>59.469000000000001</c:v>
                </c:pt>
                <c:pt idx="49">
                  <c:v>44.908000000000001</c:v>
                </c:pt>
                <c:pt idx="50">
                  <c:v>30.16</c:v>
                </c:pt>
                <c:pt idx="51">
                  <c:v>32.700000000000003</c:v>
                </c:pt>
                <c:pt idx="52">
                  <c:v>34.039000000000001</c:v>
                </c:pt>
                <c:pt idx="53">
                  <c:v>39.744</c:v>
                </c:pt>
                <c:pt idx="54">
                  <c:v>63.716000000000001</c:v>
                </c:pt>
                <c:pt idx="55">
                  <c:v>55.658999999999999</c:v>
                </c:pt>
                <c:pt idx="56">
                  <c:v>55.841000000000001</c:v>
                </c:pt>
                <c:pt idx="57">
                  <c:v>31.323</c:v>
                </c:pt>
                <c:pt idx="58">
                  <c:v>52.975999999999999</c:v>
                </c:pt>
                <c:pt idx="59">
                  <c:v>55.607999999999997</c:v>
                </c:pt>
                <c:pt idx="60">
                  <c:v>62.533999999999999</c:v>
                </c:pt>
                <c:pt idx="61">
                  <c:v>52.168999999999997</c:v>
                </c:pt>
                <c:pt idx="62">
                  <c:v>53.875999999999998</c:v>
                </c:pt>
                <c:pt idx="63">
                  <c:v>49.219000000000001</c:v>
                </c:pt>
                <c:pt idx="64">
                  <c:v>46.473999999999997</c:v>
                </c:pt>
                <c:pt idx="65">
                  <c:v>51.639000000000003</c:v>
                </c:pt>
                <c:pt idx="66">
                  <c:v>73.156999999999996</c:v>
                </c:pt>
                <c:pt idx="67">
                  <c:v>64.558999999999997</c:v>
                </c:pt>
                <c:pt idx="68">
                  <c:v>55.594000000000001</c:v>
                </c:pt>
                <c:pt idx="69">
                  <c:v>45.947000000000003</c:v>
                </c:pt>
                <c:pt idx="70">
                  <c:v>40.585999999999999</c:v>
                </c:pt>
                <c:pt idx="71">
                  <c:v>54.012</c:v>
                </c:pt>
                <c:pt idx="72">
                  <c:v>70.867000000000004</c:v>
                </c:pt>
                <c:pt idx="73">
                  <c:v>61.981999999999999</c:v>
                </c:pt>
                <c:pt idx="74">
                  <c:v>62.319000000000003</c:v>
                </c:pt>
                <c:pt idx="75">
                  <c:v>59.097000000000001</c:v>
                </c:pt>
                <c:pt idx="76">
                  <c:v>63.441000000000003</c:v>
                </c:pt>
                <c:pt idx="77">
                  <c:v>62.765999999999998</c:v>
                </c:pt>
                <c:pt idx="78">
                  <c:v>84.668000000000006</c:v>
                </c:pt>
                <c:pt idx="79">
                  <c:v>81.331000000000003</c:v>
                </c:pt>
                <c:pt idx="80">
                  <c:v>75.534999999999997</c:v>
                </c:pt>
                <c:pt idx="81">
                  <c:v>72.998999999999995</c:v>
                </c:pt>
                <c:pt idx="82">
                  <c:v>76.146000000000001</c:v>
                </c:pt>
                <c:pt idx="83">
                  <c:v>71.275999999999996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42.015500000000003</c:v>
                </c:pt>
                <c:pt idx="61">
                  <c:v>41.61506</c:v>
                </c:pt>
                <c:pt idx="62">
                  <c:v>41.158630000000002</c:v>
                </c:pt>
                <c:pt idx="63">
                  <c:v>40.640909999999998</c:v>
                </c:pt>
                <c:pt idx="64">
                  <c:v>40.056049999999999</c:v>
                </c:pt>
                <c:pt idx="65">
                  <c:v>39.397590000000001</c:v>
                </c:pt>
                <c:pt idx="66">
                  <c:v>38.658360000000002</c:v>
                </c:pt>
                <c:pt idx="67">
                  <c:v>37.830359999999999</c:v>
                </c:pt>
                <c:pt idx="68">
                  <c:v>36.904649999999997</c:v>
                </c:pt>
                <c:pt idx="69">
                  <c:v>35.871169999999999</c:v>
                </c:pt>
                <c:pt idx="70">
                  <c:v>34.71848</c:v>
                </c:pt>
                <c:pt idx="71">
                  <c:v>33.433520000000001</c:v>
                </c:pt>
                <c:pt idx="72">
                  <c:v>32.001179999999998</c:v>
                </c:pt>
                <c:pt idx="73">
                  <c:v>30.403770000000002</c:v>
                </c:pt>
                <c:pt idx="74">
                  <c:v>28.620259999999998</c:v>
                </c:pt>
                <c:pt idx="75">
                  <c:v>26.625060000000001</c:v>
                </c:pt>
                <c:pt idx="76">
                  <c:v>24.38627</c:v>
                </c:pt>
                <c:pt idx="77">
                  <c:v>21.862469999999998</c:v>
                </c:pt>
                <c:pt idx="78">
                  <c:v>18.997140000000002</c:v>
                </c:pt>
                <c:pt idx="79">
                  <c:v>15.706619999999999</c:v>
                </c:pt>
                <c:pt idx="80">
                  <c:v>11.850239999999999</c:v>
                </c:pt>
                <c:pt idx="81">
                  <c:v>7.1241919999999999</c:v>
                </c:pt>
                <c:pt idx="82">
                  <c:v>4.9869344</c:v>
                </c:pt>
                <c:pt idx="83">
                  <c:v>4.9869344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63.950490000000002</c:v>
                </c:pt>
                <c:pt idx="61">
                  <c:v>59.363050000000001</c:v>
                </c:pt>
                <c:pt idx="62">
                  <c:v>51.854430000000001</c:v>
                </c:pt>
                <c:pt idx="63">
                  <c:v>40.044809999999998</c:v>
                </c:pt>
                <c:pt idx="64">
                  <c:v>45.191319999999997</c:v>
                </c:pt>
                <c:pt idx="65">
                  <c:v>47.001959999999997</c:v>
                </c:pt>
                <c:pt idx="66">
                  <c:v>59.262279999999997</c:v>
                </c:pt>
                <c:pt idx="67">
                  <c:v>55.086280000000002</c:v>
                </c:pt>
                <c:pt idx="68">
                  <c:v>52.909950000000002</c:v>
                </c:pt>
                <c:pt idx="69">
                  <c:v>41.083599999999997</c:v>
                </c:pt>
                <c:pt idx="70">
                  <c:v>45.214120000000001</c:v>
                </c:pt>
                <c:pt idx="71">
                  <c:v>47.221820000000001</c:v>
                </c:pt>
                <c:pt idx="72">
                  <c:v>56.085239999999999</c:v>
                </c:pt>
                <c:pt idx="73">
                  <c:v>55.235439999999997</c:v>
                </c:pt>
                <c:pt idx="74">
                  <c:v>52.756279999999997</c:v>
                </c:pt>
                <c:pt idx="75">
                  <c:v>44.388800000000003</c:v>
                </c:pt>
                <c:pt idx="76">
                  <c:v>45.487819999999999</c:v>
                </c:pt>
                <c:pt idx="77">
                  <c:v>47.029049999999998</c:v>
                </c:pt>
                <c:pt idx="78">
                  <c:v>54.254620000000003</c:v>
                </c:pt>
                <c:pt idx="79">
                  <c:v>54.215229999999998</c:v>
                </c:pt>
                <c:pt idx="80">
                  <c:v>52.844940000000001</c:v>
                </c:pt>
                <c:pt idx="81">
                  <c:v>46.090380000000003</c:v>
                </c:pt>
                <c:pt idx="82">
                  <c:v>45.95196</c:v>
                </c:pt>
                <c:pt idx="83">
                  <c:v>47.056950000000001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62.620579999999997</c:v>
                </c:pt>
                <c:pt idx="61">
                  <c:v>51.00553</c:v>
                </c:pt>
                <c:pt idx="62">
                  <c:v>39.404989999999998</c:v>
                </c:pt>
                <c:pt idx="63">
                  <c:v>43.176540000000003</c:v>
                </c:pt>
                <c:pt idx="64">
                  <c:v>47.178400000000003</c:v>
                </c:pt>
                <c:pt idx="65">
                  <c:v>54.351460000000003</c:v>
                </c:pt>
                <c:pt idx="66">
                  <c:v>71.515140000000002</c:v>
                </c:pt>
                <c:pt idx="67">
                  <c:v>63.376640000000002</c:v>
                </c:pt>
                <c:pt idx="68">
                  <c:v>61.965029999999999</c:v>
                </c:pt>
                <c:pt idx="69">
                  <c:v>44.264560000000003</c:v>
                </c:pt>
                <c:pt idx="70">
                  <c:v>62.044220000000003</c:v>
                </c:pt>
                <c:pt idx="71">
                  <c:v>67.693070000000006</c:v>
                </c:pt>
                <c:pt idx="72">
                  <c:v>69.093350000000001</c:v>
                </c:pt>
                <c:pt idx="73">
                  <c:v>61.069180000000003</c:v>
                </c:pt>
                <c:pt idx="74">
                  <c:v>52.435560000000002</c:v>
                </c:pt>
                <c:pt idx="75">
                  <c:v>56.12424</c:v>
                </c:pt>
                <c:pt idx="76">
                  <c:v>61.549660000000003</c:v>
                </c:pt>
                <c:pt idx="77">
                  <c:v>69.491100000000003</c:v>
                </c:pt>
                <c:pt idx="78">
                  <c:v>80.419880000000006</c:v>
                </c:pt>
                <c:pt idx="79">
                  <c:v>74.45402</c:v>
                </c:pt>
                <c:pt idx="80">
                  <c:v>73.547420000000002</c:v>
                </c:pt>
                <c:pt idx="81">
                  <c:v>63.151560000000003</c:v>
                </c:pt>
                <c:pt idx="82">
                  <c:v>76.047290000000004</c:v>
                </c:pt>
                <c:pt idx="83">
                  <c:v>77.476330000000004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07264"/>
        <c:axId val="55182464"/>
      </c:scatterChart>
      <c:valAx>
        <c:axId val="553072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5182464"/>
        <c:crosses val="autoZero"/>
        <c:crossBetween val="midCat"/>
      </c:valAx>
      <c:valAx>
        <c:axId val="55182464"/>
        <c:scaling>
          <c:orientation val="minMax"/>
          <c:max val="9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53072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38.701999999999998</c:v>
                </c:pt>
                <c:pt idx="1">
                  <c:v>35.006</c:v>
                </c:pt>
                <c:pt idx="2">
                  <c:v>37.286000000000001</c:v>
                </c:pt>
                <c:pt idx="3">
                  <c:v>35.622999999999998</c:v>
                </c:pt>
                <c:pt idx="4">
                  <c:v>32.453000000000003</c:v>
                </c:pt>
                <c:pt idx="5">
                  <c:v>27.795999999999999</c:v>
                </c:pt>
                <c:pt idx="6">
                  <c:v>42.265999999999998</c:v>
                </c:pt>
                <c:pt idx="7">
                  <c:v>33.851999999999997</c:v>
                </c:pt>
                <c:pt idx="8">
                  <c:v>32.06</c:v>
                </c:pt>
                <c:pt idx="9">
                  <c:v>34.655999999999999</c:v>
                </c:pt>
                <c:pt idx="10">
                  <c:v>32.604999999999997</c:v>
                </c:pt>
                <c:pt idx="11">
                  <c:v>36.594000000000001</c:v>
                </c:pt>
                <c:pt idx="12">
                  <c:v>51.466000000000001</c:v>
                </c:pt>
                <c:pt idx="13">
                  <c:v>51.796999999999997</c:v>
                </c:pt>
                <c:pt idx="14">
                  <c:v>40.753999999999998</c:v>
                </c:pt>
                <c:pt idx="15">
                  <c:v>36.112000000000002</c:v>
                </c:pt>
                <c:pt idx="16">
                  <c:v>35.844000000000001</c:v>
                </c:pt>
                <c:pt idx="17">
                  <c:v>38.65</c:v>
                </c:pt>
                <c:pt idx="18">
                  <c:v>65.986000000000004</c:v>
                </c:pt>
                <c:pt idx="19">
                  <c:v>47.156999999999996</c:v>
                </c:pt>
                <c:pt idx="20">
                  <c:v>46.374000000000002</c:v>
                </c:pt>
                <c:pt idx="21">
                  <c:v>42.484000000000002</c:v>
                </c:pt>
                <c:pt idx="22">
                  <c:v>40.732999999999997</c:v>
                </c:pt>
                <c:pt idx="23">
                  <c:v>25.817</c:v>
                </c:pt>
                <c:pt idx="24">
                  <c:v>59.58</c:v>
                </c:pt>
                <c:pt idx="25">
                  <c:v>52.911999999999999</c:v>
                </c:pt>
                <c:pt idx="26">
                  <c:v>46.073</c:v>
                </c:pt>
                <c:pt idx="27">
                  <c:v>41.911999999999999</c:v>
                </c:pt>
                <c:pt idx="28">
                  <c:v>42.616</c:v>
                </c:pt>
                <c:pt idx="29">
                  <c:v>41.98</c:v>
                </c:pt>
                <c:pt idx="30">
                  <c:v>64.986999999999995</c:v>
                </c:pt>
                <c:pt idx="31">
                  <c:v>52.698</c:v>
                </c:pt>
                <c:pt idx="32">
                  <c:v>50.667000000000002</c:v>
                </c:pt>
                <c:pt idx="33">
                  <c:v>43.002000000000002</c:v>
                </c:pt>
                <c:pt idx="34">
                  <c:v>38.350999999999999</c:v>
                </c:pt>
                <c:pt idx="35">
                  <c:v>41.951999999999998</c:v>
                </c:pt>
                <c:pt idx="36">
                  <c:v>51.41</c:v>
                </c:pt>
                <c:pt idx="37">
                  <c:v>42.640999999999998</c:v>
                </c:pt>
                <c:pt idx="38">
                  <c:v>41.085000000000001</c:v>
                </c:pt>
                <c:pt idx="39">
                  <c:v>40.197000000000003</c:v>
                </c:pt>
                <c:pt idx="40">
                  <c:v>36.518999999999998</c:v>
                </c:pt>
                <c:pt idx="41">
                  <c:v>42.661999999999999</c:v>
                </c:pt>
                <c:pt idx="42">
                  <c:v>44.625</c:v>
                </c:pt>
                <c:pt idx="43">
                  <c:v>37.387999999999998</c:v>
                </c:pt>
                <c:pt idx="44">
                  <c:v>42.392000000000003</c:v>
                </c:pt>
                <c:pt idx="45">
                  <c:v>28.667000000000002</c:v>
                </c:pt>
                <c:pt idx="46">
                  <c:v>47.177999999999997</c:v>
                </c:pt>
                <c:pt idx="47">
                  <c:v>48.707000000000001</c:v>
                </c:pt>
                <c:pt idx="48">
                  <c:v>59.469000000000001</c:v>
                </c:pt>
                <c:pt idx="49">
                  <c:v>44.908000000000001</c:v>
                </c:pt>
                <c:pt idx="50">
                  <c:v>30.16</c:v>
                </c:pt>
                <c:pt idx="51">
                  <c:v>32.700000000000003</c:v>
                </c:pt>
                <c:pt idx="52">
                  <c:v>34.039000000000001</c:v>
                </c:pt>
                <c:pt idx="53">
                  <c:v>39.744</c:v>
                </c:pt>
                <c:pt idx="54">
                  <c:v>63.716000000000001</c:v>
                </c:pt>
                <c:pt idx="55">
                  <c:v>55.658999999999999</c:v>
                </c:pt>
                <c:pt idx="56">
                  <c:v>55.841000000000001</c:v>
                </c:pt>
                <c:pt idx="57">
                  <c:v>31.323</c:v>
                </c:pt>
                <c:pt idx="58">
                  <c:v>52.975999999999999</c:v>
                </c:pt>
                <c:pt idx="59">
                  <c:v>55.607999999999997</c:v>
                </c:pt>
                <c:pt idx="60">
                  <c:v>62.533999999999999</c:v>
                </c:pt>
                <c:pt idx="61">
                  <c:v>52.168999999999997</c:v>
                </c:pt>
                <c:pt idx="62">
                  <c:v>53.875999999999998</c:v>
                </c:pt>
                <c:pt idx="63">
                  <c:v>49.219000000000001</c:v>
                </c:pt>
                <c:pt idx="64">
                  <c:v>46.473999999999997</c:v>
                </c:pt>
                <c:pt idx="65">
                  <c:v>51.639000000000003</c:v>
                </c:pt>
                <c:pt idx="66">
                  <c:v>73.156999999999996</c:v>
                </c:pt>
                <c:pt idx="67">
                  <c:v>64.558999999999997</c:v>
                </c:pt>
                <c:pt idx="68">
                  <c:v>55.594000000000001</c:v>
                </c:pt>
                <c:pt idx="69">
                  <c:v>45.947000000000003</c:v>
                </c:pt>
                <c:pt idx="70">
                  <c:v>40.585999999999999</c:v>
                </c:pt>
                <c:pt idx="71">
                  <c:v>54.012</c:v>
                </c:pt>
                <c:pt idx="72">
                  <c:v>70.867000000000004</c:v>
                </c:pt>
                <c:pt idx="73">
                  <c:v>61.981999999999999</c:v>
                </c:pt>
                <c:pt idx="74">
                  <c:v>62.319000000000003</c:v>
                </c:pt>
                <c:pt idx="75">
                  <c:v>59.097000000000001</c:v>
                </c:pt>
                <c:pt idx="76">
                  <c:v>63.441000000000003</c:v>
                </c:pt>
                <c:pt idx="77">
                  <c:v>62.765999999999998</c:v>
                </c:pt>
                <c:pt idx="78">
                  <c:v>84.668000000000006</c:v>
                </c:pt>
                <c:pt idx="79">
                  <c:v>81.331000000000003</c:v>
                </c:pt>
                <c:pt idx="80">
                  <c:v>75.534999999999997</c:v>
                </c:pt>
                <c:pt idx="81">
                  <c:v>72.998999999999995</c:v>
                </c:pt>
                <c:pt idx="82">
                  <c:v>76.146000000000001</c:v>
                </c:pt>
                <c:pt idx="83">
                  <c:v>71.275999999999996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71.275999999999996</c:v>
                </c:pt>
                <c:pt idx="84">
                  <c:v>58.636161079470504</c:v>
                </c:pt>
                <c:pt idx="85">
                  <c:v>46.041861319103916</c:v>
                </c:pt>
                <c:pt idx="86">
                  <c:v>62.08996156231013</c:v>
                </c:pt>
                <c:pt idx="87">
                  <c:v>67.13597028403106</c:v>
                </c:pt>
                <c:pt idx="88">
                  <c:v>74.725051284433093</c:v>
                </c:pt>
                <c:pt idx="89">
                  <c:v>77.917894302936475</c:v>
                </c:pt>
                <c:pt idx="90">
                  <c:v>94.063348226851261</c:v>
                </c:pt>
                <c:pt idx="91">
                  <c:v>89.93568799284354</c:v>
                </c:pt>
                <c:pt idx="92">
                  <c:v>79.944564397474878</c:v>
                </c:pt>
                <c:pt idx="93">
                  <c:v>74.37934209824445</c:v>
                </c:pt>
                <c:pt idx="94">
                  <c:v>78.30931997058525</c:v>
                </c:pt>
                <c:pt idx="95">
                  <c:v>67.977131523881084</c:v>
                </c:pt>
                <c:pt idx="96">
                  <c:v>57.763884169351449</c:v>
                </c:pt>
                <c:pt idx="97">
                  <c:v>46.525120210887806</c:v>
                </c:pt>
                <c:pt idx="98">
                  <c:v>63.763244645888058</c:v>
                </c:pt>
                <c:pt idx="99">
                  <c:v>68.919227503302949</c:v>
                </c:pt>
                <c:pt idx="100">
                  <c:v>77.03948491141125</c:v>
                </c:pt>
                <c:pt idx="101">
                  <c:v>78.512615721822058</c:v>
                </c:pt>
                <c:pt idx="102">
                  <c:v>83.902284041135061</c:v>
                </c:pt>
                <c:pt idx="103">
                  <c:v>83.21542951413231</c:v>
                </c:pt>
                <c:pt idx="104">
                  <c:v>78.632399105403621</c:v>
                </c:pt>
                <c:pt idx="105">
                  <c:v>70.88581389926307</c:v>
                </c:pt>
                <c:pt idx="106">
                  <c:v>72.893766642886263</c:v>
                </c:pt>
                <c:pt idx="107">
                  <c:v>67.320519735841174</c:v>
                </c:pt>
                <c:pt idx="108">
                  <c:v>52.611383133996043</c:v>
                </c:pt>
                <c:pt idx="109">
                  <c:v>41.563265077124136</c:v>
                </c:pt>
                <c:pt idx="110">
                  <c:v>66.345301393240703</c:v>
                </c:pt>
                <c:pt idx="111">
                  <c:v>72.037431249204644</c:v>
                </c:pt>
                <c:pt idx="112">
                  <c:v>79.942109781074777</c:v>
                </c:pt>
                <c:pt idx="113">
                  <c:v>81.591012742589243</c:v>
                </c:pt>
                <c:pt idx="114">
                  <c:v>80.088954121259576</c:v>
                </c:pt>
                <c:pt idx="115">
                  <c:v>80.87954794649508</c:v>
                </c:pt>
                <c:pt idx="116">
                  <c:v>77.422905096085316</c:v>
                </c:pt>
                <c:pt idx="117">
                  <c:v>69.306555501875593</c:v>
                </c:pt>
                <c:pt idx="118">
                  <c:v>66.134541572498335</c:v>
                </c:pt>
                <c:pt idx="119">
                  <c:v>66.584230522810515</c:v>
                </c:pt>
                <c:pt idx="120">
                  <c:v>47.242954659116378</c:v>
                </c:pt>
                <c:pt idx="121">
                  <c:v>35.063943175827895</c:v>
                </c:pt>
                <c:pt idx="122">
                  <c:v>71.460490247958944</c:v>
                </c:pt>
                <c:pt idx="123">
                  <c:v>77.169625164018498</c:v>
                </c:pt>
                <c:pt idx="124">
                  <c:v>85.959839543960214</c:v>
                </c:pt>
                <c:pt idx="125">
                  <c:v>86.137175911238188</c:v>
                </c:pt>
                <c:pt idx="126">
                  <c:v>75.716403993779977</c:v>
                </c:pt>
                <c:pt idx="127">
                  <c:v>79.296376141167059</c:v>
                </c:pt>
                <c:pt idx="128">
                  <c:v>78.789429238048768</c:v>
                </c:pt>
                <c:pt idx="129">
                  <c:v>65.956293983415989</c:v>
                </c:pt>
                <c:pt idx="130">
                  <c:v>53.538038116600895</c:v>
                </c:pt>
                <c:pt idx="131">
                  <c:v>64.339675720971158</c:v>
                </c:pt>
                <c:pt idx="132">
                  <c:v>38.421842888137249</c:v>
                </c:pt>
                <c:pt idx="133">
                  <c:v>25.977942324974407</c:v>
                </c:pt>
                <c:pt idx="134">
                  <c:v>80.511714496733688</c:v>
                </c:pt>
                <c:pt idx="135">
                  <c:v>87.569303107739756</c:v>
                </c:pt>
                <c:pt idx="136">
                  <c:v>101.05326904425714</c:v>
                </c:pt>
                <c:pt idx="137">
                  <c:v>97.421149714893346</c:v>
                </c:pt>
                <c:pt idx="138">
                  <c:v>70.12741631077742</c:v>
                </c:pt>
                <c:pt idx="139">
                  <c:v>78.322316127704454</c:v>
                </c:pt>
                <c:pt idx="140">
                  <c:v>82.652990768869373</c:v>
                </c:pt>
                <c:pt idx="141">
                  <c:v>56.927576777181322</c:v>
                </c:pt>
                <c:pt idx="142">
                  <c:v>36.141007142056289</c:v>
                </c:pt>
                <c:pt idx="143">
                  <c:v>56.568923301256412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71.275999999999996</c:v>
                </c:pt>
                <c:pt idx="84">
                  <c:v>52.772544971523445</c:v>
                </c:pt>
                <c:pt idx="85">
                  <c:v>41.28160108102692</c:v>
                </c:pt>
                <c:pt idx="86">
                  <c:v>55.460016514131055</c:v>
                </c:pt>
                <c:pt idx="87">
                  <c:v>59.739634574773206</c:v>
                </c:pt>
                <c:pt idx="88">
                  <c:v>66.239325121624347</c:v>
                </c:pt>
                <c:pt idx="89">
                  <c:v>68.805462596321632</c:v>
                </c:pt>
                <c:pt idx="90">
                  <c:v>82.743860558873976</c:v>
                </c:pt>
                <c:pt idx="91">
                  <c:v>78.808052020847413</c:v>
                </c:pt>
                <c:pt idx="92">
                  <c:v>69.782119770677014</c:v>
                </c:pt>
                <c:pt idx="93">
                  <c:v>64.67220762101573</c:v>
                </c:pt>
                <c:pt idx="94">
                  <c:v>67.823834754184659</c:v>
                </c:pt>
                <c:pt idx="95">
                  <c:v>58.644677873992144</c:v>
                </c:pt>
                <c:pt idx="96">
                  <c:v>49.565523412816638</c:v>
                </c:pt>
                <c:pt idx="97">
                  <c:v>39.734450137331628</c:v>
                </c:pt>
                <c:pt idx="98">
                  <c:v>54.1989930639267</c:v>
                </c:pt>
                <c:pt idx="99">
                  <c:v>58.302451482863056</c:v>
                </c:pt>
                <c:pt idx="100">
                  <c:v>64.859092854601826</c:v>
                </c:pt>
                <c:pt idx="101">
                  <c:v>65.779825590611537</c:v>
                </c:pt>
                <c:pt idx="102">
                  <c:v>69.953056875429439</c:v>
                </c:pt>
                <c:pt idx="103">
                  <c:v>69.039982429223741</c:v>
                </c:pt>
                <c:pt idx="104">
                  <c:v>64.915181986080952</c:v>
                </c:pt>
                <c:pt idx="105">
                  <c:v>58.228365057556239</c:v>
                </c:pt>
                <c:pt idx="106">
                  <c:v>59.57723915032394</c:v>
                </c:pt>
                <c:pt idx="107">
                  <c:v>54.74379233373287</c:v>
                </c:pt>
                <c:pt idx="108">
                  <c:v>42.564452171586922</c:v>
                </c:pt>
                <c:pt idx="109">
                  <c:v>33.453311318120242</c:v>
                </c:pt>
                <c:pt idx="110">
                  <c:v>53.123216177152564</c:v>
                </c:pt>
                <c:pt idx="111">
                  <c:v>57.379688648620807</c:v>
                </c:pt>
                <c:pt idx="112">
                  <c:v>63.340784542911933</c:v>
                </c:pt>
                <c:pt idx="113">
                  <c:v>64.304175782079312</c:v>
                </c:pt>
                <c:pt idx="114">
                  <c:v>62.782707758502269</c:v>
                </c:pt>
                <c:pt idx="115">
                  <c:v>63.06028700007861</c:v>
                </c:pt>
                <c:pt idx="116">
                  <c:v>60.03669544083688</c:v>
                </c:pt>
                <c:pt idx="117">
                  <c:v>53.448029910425447</c:v>
                </c:pt>
                <c:pt idx="118">
                  <c:v>50.719560178967129</c:v>
                </c:pt>
                <c:pt idx="119">
                  <c:v>50.779489178513167</c:v>
                </c:pt>
                <c:pt idx="120">
                  <c:v>35.826257058703412</c:v>
                </c:pt>
                <c:pt idx="121">
                  <c:v>26.439337498488857</c:v>
                </c:pt>
                <c:pt idx="122">
                  <c:v>53.574680458738897</c:v>
                </c:pt>
                <c:pt idx="123">
                  <c:v>57.520288300258088</c:v>
                </c:pt>
                <c:pt idx="124">
                  <c:v>63.698574369192563</c:v>
                </c:pt>
                <c:pt idx="125">
                  <c:v>63.454038854610886</c:v>
                </c:pt>
                <c:pt idx="126">
                  <c:v>55.445881539373239</c:v>
                </c:pt>
                <c:pt idx="127">
                  <c:v>57.719238641726854</c:v>
                </c:pt>
                <c:pt idx="128">
                  <c:v>57.003005737910364</c:v>
                </c:pt>
                <c:pt idx="129">
                  <c:v>47.426769258412342</c:v>
                </c:pt>
                <c:pt idx="130">
                  <c:v>38.259649128475971</c:v>
                </c:pt>
                <c:pt idx="131">
                  <c:v>45.692349740008879</c:v>
                </c:pt>
                <c:pt idx="132">
                  <c:v>27.114509704095557</c:v>
                </c:pt>
                <c:pt idx="133">
                  <c:v>18.216276809408658</c:v>
                </c:pt>
                <c:pt idx="134">
                  <c:v>56.094301904242748</c:v>
                </c:pt>
                <c:pt idx="135">
                  <c:v>60.615955044451248</c:v>
                </c:pt>
                <c:pt idx="136">
                  <c:v>69.491632051486235</c:v>
                </c:pt>
                <c:pt idx="137">
                  <c:v>66.550732226010055</c:v>
                </c:pt>
                <c:pt idx="138">
                  <c:v>47.585597944432386</c:v>
                </c:pt>
                <c:pt idx="139">
                  <c:v>52.787335437830045</c:v>
                </c:pt>
                <c:pt idx="140">
                  <c:v>55.32583862459434</c:v>
                </c:pt>
                <c:pt idx="141">
                  <c:v>37.842990209805194</c:v>
                </c:pt>
                <c:pt idx="142">
                  <c:v>23.857438475425756</c:v>
                </c:pt>
                <c:pt idx="143">
                  <c:v>37.079098683778632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71.275999999999996</c:v>
                </c:pt>
                <c:pt idx="84">
                  <c:v>64.499777187417564</c:v>
                </c:pt>
                <c:pt idx="85">
                  <c:v>50.802121557180904</c:v>
                </c:pt>
                <c:pt idx="86">
                  <c:v>68.719906610489204</c:v>
                </c:pt>
                <c:pt idx="87">
                  <c:v>74.532305993288944</c:v>
                </c:pt>
                <c:pt idx="88">
                  <c:v>83.21077744724181</c:v>
                </c:pt>
                <c:pt idx="89">
                  <c:v>87.030326009551288</c:v>
                </c:pt>
                <c:pt idx="90">
                  <c:v>105.38283589482853</c:v>
                </c:pt>
                <c:pt idx="91">
                  <c:v>101.0633239648397</c:v>
                </c:pt>
                <c:pt idx="92">
                  <c:v>90.10700902427277</c:v>
                </c:pt>
                <c:pt idx="93">
                  <c:v>84.086476575473156</c:v>
                </c:pt>
                <c:pt idx="94">
                  <c:v>88.794805186985869</c:v>
                </c:pt>
                <c:pt idx="95">
                  <c:v>77.309585173770017</c:v>
                </c:pt>
                <c:pt idx="96">
                  <c:v>65.962244925886267</c:v>
                </c:pt>
                <c:pt idx="97">
                  <c:v>53.315790284443992</c:v>
                </c:pt>
                <c:pt idx="98">
                  <c:v>73.327496227849423</c:v>
                </c:pt>
                <c:pt idx="99">
                  <c:v>79.536003523742835</c:v>
                </c:pt>
                <c:pt idx="100">
                  <c:v>89.219876968220689</c:v>
                </c:pt>
                <c:pt idx="101">
                  <c:v>91.245405853032594</c:v>
                </c:pt>
                <c:pt idx="102">
                  <c:v>97.851511206840655</c:v>
                </c:pt>
                <c:pt idx="103">
                  <c:v>97.390876599040865</c:v>
                </c:pt>
                <c:pt idx="104">
                  <c:v>92.349616224726319</c:v>
                </c:pt>
                <c:pt idx="105">
                  <c:v>83.543262740969908</c:v>
                </c:pt>
                <c:pt idx="106">
                  <c:v>86.210294135448606</c:v>
                </c:pt>
                <c:pt idx="107">
                  <c:v>79.897247137949464</c:v>
                </c:pt>
                <c:pt idx="108">
                  <c:v>62.658314096405171</c:v>
                </c:pt>
                <c:pt idx="109">
                  <c:v>49.673218836128029</c:v>
                </c:pt>
                <c:pt idx="110">
                  <c:v>79.567386609328835</c:v>
                </c:pt>
                <c:pt idx="111">
                  <c:v>86.695173849788461</c:v>
                </c:pt>
                <c:pt idx="112">
                  <c:v>96.543435019237648</c:v>
                </c:pt>
                <c:pt idx="113">
                  <c:v>98.877849703099187</c:v>
                </c:pt>
                <c:pt idx="114">
                  <c:v>97.395200484016868</c:v>
                </c:pt>
                <c:pt idx="115">
                  <c:v>98.698808892911543</c:v>
                </c:pt>
                <c:pt idx="116">
                  <c:v>94.809114751333723</c:v>
                </c:pt>
                <c:pt idx="117">
                  <c:v>85.165081093325725</c:v>
                </c:pt>
                <c:pt idx="118">
                  <c:v>81.549522966029542</c:v>
                </c:pt>
                <c:pt idx="119">
                  <c:v>82.38897186710787</c:v>
                </c:pt>
                <c:pt idx="120">
                  <c:v>58.659652259529366</c:v>
                </c:pt>
                <c:pt idx="121">
                  <c:v>43.688548853166942</c:v>
                </c:pt>
                <c:pt idx="122">
                  <c:v>89.346300037178992</c:v>
                </c:pt>
                <c:pt idx="123">
                  <c:v>96.818962027778909</c:v>
                </c:pt>
                <c:pt idx="124">
                  <c:v>108.22110471872787</c:v>
                </c:pt>
                <c:pt idx="125">
                  <c:v>108.8203129678655</c:v>
                </c:pt>
                <c:pt idx="126">
                  <c:v>95.986926448186708</c:v>
                </c:pt>
                <c:pt idx="127">
                  <c:v>100.87351364060723</c:v>
                </c:pt>
                <c:pt idx="128">
                  <c:v>100.57585273818719</c:v>
                </c:pt>
                <c:pt idx="129">
                  <c:v>84.485818708419615</c:v>
                </c:pt>
                <c:pt idx="130">
                  <c:v>68.816427104725818</c:v>
                </c:pt>
                <c:pt idx="131">
                  <c:v>82.987001701933465</c:v>
                </c:pt>
                <c:pt idx="132">
                  <c:v>49.729176072178937</c:v>
                </c:pt>
                <c:pt idx="133">
                  <c:v>33.739607840540152</c:v>
                </c:pt>
                <c:pt idx="134">
                  <c:v>104.92912708922461</c:v>
                </c:pt>
                <c:pt idx="135">
                  <c:v>114.52265117102827</c:v>
                </c:pt>
                <c:pt idx="136">
                  <c:v>132.61490603702805</c:v>
                </c:pt>
                <c:pt idx="137">
                  <c:v>128.29156720377665</c:v>
                </c:pt>
                <c:pt idx="138">
                  <c:v>92.669234677122446</c:v>
                </c:pt>
                <c:pt idx="139">
                  <c:v>103.85729681757886</c:v>
                </c:pt>
                <c:pt idx="140">
                  <c:v>109.98014291314441</c:v>
                </c:pt>
                <c:pt idx="141">
                  <c:v>76.01216334455745</c:v>
                </c:pt>
                <c:pt idx="142">
                  <c:v>48.424575808686825</c:v>
                </c:pt>
                <c:pt idx="143">
                  <c:v>76.058747918734198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41440"/>
        <c:axId val="55343360"/>
      </c:scatterChart>
      <c:valAx>
        <c:axId val="5534144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5343360"/>
        <c:crosses val="autoZero"/>
        <c:crossBetween val="midCat"/>
        <c:majorUnit val="732"/>
      </c:valAx>
      <c:valAx>
        <c:axId val="553433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53414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85</v>
      </c>
    </row>
    <row r="4" spans="2:3" x14ac:dyDescent="0.25">
      <c r="B4" s="8" t="s">
        <v>89</v>
      </c>
    </row>
    <row r="5" spans="2:3" x14ac:dyDescent="0.25">
      <c r="C5" s="9" t="s">
        <v>84</v>
      </c>
    </row>
    <row r="6" spans="2:3" x14ac:dyDescent="0.25">
      <c r="B6" s="8" t="s">
        <v>90</v>
      </c>
    </row>
    <row r="7" spans="2:3" x14ac:dyDescent="0.25">
      <c r="C7" s="9" t="s">
        <v>91</v>
      </c>
    </row>
    <row r="8" spans="2:3" x14ac:dyDescent="0.25">
      <c r="C8" s="9" t="s">
        <v>86</v>
      </c>
    </row>
    <row r="9" spans="2:3" x14ac:dyDescent="0.25">
      <c r="B9" s="8" t="s">
        <v>92</v>
      </c>
    </row>
    <row r="10" spans="2:3" x14ac:dyDescent="0.25">
      <c r="C10" s="9" t="s">
        <v>87</v>
      </c>
    </row>
    <row r="11" spans="2:3" x14ac:dyDescent="0.25">
      <c r="C11" s="9" t="s">
        <v>88</v>
      </c>
    </row>
    <row r="12" spans="2:3" x14ac:dyDescent="0.25">
      <c r="C12" s="9" t="s">
        <v>93</v>
      </c>
    </row>
    <row r="13" spans="2:3" x14ac:dyDescent="0.25">
      <c r="C13" s="9" t="s">
        <v>94</v>
      </c>
    </row>
    <row r="14" spans="2:3" x14ac:dyDescent="0.25">
      <c r="B14" s="8" t="s">
        <v>96</v>
      </c>
    </row>
    <row r="15" spans="2:3" x14ac:dyDescent="0.25">
      <c r="C15" s="9" t="s">
        <v>95</v>
      </c>
    </row>
    <row r="16" spans="2:3" x14ac:dyDescent="0.25">
      <c r="C16" s="9" t="s">
        <v>97</v>
      </c>
    </row>
    <row r="17" spans="2:3" x14ac:dyDescent="0.25">
      <c r="B17" s="8" t="s">
        <v>98</v>
      </c>
    </row>
    <row r="18" spans="2:3" x14ac:dyDescent="0.25">
      <c r="C18" s="9" t="s">
        <v>99</v>
      </c>
    </row>
    <row r="19" spans="2:3" x14ac:dyDescent="0.25">
      <c r="C19" s="9" t="s">
        <v>100</v>
      </c>
    </row>
    <row r="20" spans="2:3" x14ac:dyDescent="0.25">
      <c r="C20" s="9" t="s">
        <v>101</v>
      </c>
    </row>
    <row r="21" spans="2:3" x14ac:dyDescent="0.25">
      <c r="C21" s="9" t="s">
        <v>83</v>
      </c>
    </row>
    <row r="22" spans="2:3" x14ac:dyDescent="0.25">
      <c r="B22" s="8" t="s">
        <v>102</v>
      </c>
    </row>
    <row r="23" spans="2:3" x14ac:dyDescent="0.25">
      <c r="C23" s="9" t="s">
        <v>104</v>
      </c>
    </row>
    <row r="24" spans="2:3" x14ac:dyDescent="0.25">
      <c r="C24" s="9" t="s">
        <v>105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74</v>
      </c>
    </row>
    <row r="4" spans="8:15" x14ac:dyDescent="0.2">
      <c r="H4" s="1" t="s">
        <v>65</v>
      </c>
      <c r="I4" s="1" t="s">
        <v>66</v>
      </c>
    </row>
    <row r="5" spans="8:15" x14ac:dyDescent="0.2">
      <c r="H5" s="10">
        <v>38718</v>
      </c>
      <c r="I5" s="3">
        <v>38.701999999999998</v>
      </c>
      <c r="J5" s="3"/>
      <c r="K5" s="11"/>
      <c r="O5" s="1" t="s">
        <v>64</v>
      </c>
    </row>
    <row r="6" spans="8:15" x14ac:dyDescent="0.2">
      <c r="H6" s="10">
        <v>38749</v>
      </c>
      <c r="I6" s="3">
        <v>35.006</v>
      </c>
      <c r="J6" s="3"/>
      <c r="K6" s="11"/>
      <c r="O6" s="1" t="s">
        <v>64</v>
      </c>
    </row>
    <row r="7" spans="8:15" x14ac:dyDescent="0.2">
      <c r="H7" s="10">
        <v>38777</v>
      </c>
      <c r="I7" s="3">
        <v>37.286000000000001</v>
      </c>
      <c r="K7" s="11"/>
      <c r="O7" s="1" t="s">
        <v>64</v>
      </c>
    </row>
    <row r="8" spans="8:15" x14ac:dyDescent="0.2">
      <c r="H8" s="10">
        <v>38808</v>
      </c>
      <c r="I8" s="3">
        <v>35.622999999999998</v>
      </c>
      <c r="K8" s="11"/>
      <c r="L8" s="10"/>
      <c r="O8" s="1" t="s">
        <v>64</v>
      </c>
    </row>
    <row r="9" spans="8:15" x14ac:dyDescent="0.2">
      <c r="H9" s="10">
        <v>38838</v>
      </c>
      <c r="I9" s="3">
        <v>32.453000000000003</v>
      </c>
      <c r="K9" s="11"/>
      <c r="L9" s="10"/>
      <c r="O9" s="1" t="s">
        <v>64</v>
      </c>
    </row>
    <row r="10" spans="8:15" x14ac:dyDescent="0.2">
      <c r="H10" s="10">
        <v>38869</v>
      </c>
      <c r="I10" s="3">
        <v>27.795999999999999</v>
      </c>
      <c r="K10" s="11"/>
      <c r="L10" s="10"/>
      <c r="O10" s="1" t="s">
        <v>64</v>
      </c>
    </row>
    <row r="11" spans="8:15" x14ac:dyDescent="0.2">
      <c r="H11" s="10">
        <v>38899</v>
      </c>
      <c r="I11" s="3">
        <v>42.265999999999998</v>
      </c>
      <c r="K11" s="11"/>
      <c r="L11" s="10"/>
      <c r="O11" s="1" t="s">
        <v>64</v>
      </c>
    </row>
    <row r="12" spans="8:15" x14ac:dyDescent="0.2">
      <c r="H12" s="10">
        <v>38930</v>
      </c>
      <c r="I12" s="3">
        <v>33.851999999999997</v>
      </c>
      <c r="K12" s="11"/>
      <c r="L12" s="10"/>
      <c r="O12" s="1" t="s">
        <v>64</v>
      </c>
    </row>
    <row r="13" spans="8:15" x14ac:dyDescent="0.2">
      <c r="H13" s="10">
        <v>38961</v>
      </c>
      <c r="I13" s="3">
        <v>32.06</v>
      </c>
      <c r="K13" s="12"/>
      <c r="L13" s="10"/>
      <c r="O13" s="1" t="s">
        <v>64</v>
      </c>
    </row>
    <row r="14" spans="8:15" x14ac:dyDescent="0.2">
      <c r="H14" s="10">
        <v>38991</v>
      </c>
      <c r="I14" s="3">
        <v>34.655999999999999</v>
      </c>
      <c r="K14" s="11"/>
      <c r="O14" s="1" t="s">
        <v>64</v>
      </c>
    </row>
    <row r="15" spans="8:15" x14ac:dyDescent="0.2">
      <c r="H15" s="10">
        <v>39022</v>
      </c>
      <c r="I15" s="3">
        <v>32.604999999999997</v>
      </c>
      <c r="K15" s="11"/>
      <c r="O15" s="1" t="s">
        <v>64</v>
      </c>
    </row>
    <row r="16" spans="8:15" x14ac:dyDescent="0.2">
      <c r="H16" s="10">
        <v>39052</v>
      </c>
      <c r="I16" s="3">
        <v>36.594000000000001</v>
      </c>
      <c r="K16" s="11"/>
      <c r="O16" s="1" t="s">
        <v>64</v>
      </c>
    </row>
    <row r="17" spans="8:15" x14ac:dyDescent="0.2">
      <c r="H17" s="10">
        <v>39083</v>
      </c>
      <c r="I17" s="3">
        <v>51.466000000000001</v>
      </c>
      <c r="K17" s="11"/>
      <c r="O17" s="1" t="s">
        <v>64</v>
      </c>
    </row>
    <row r="18" spans="8:15" x14ac:dyDescent="0.2">
      <c r="H18" s="10">
        <v>39114</v>
      </c>
      <c r="I18" s="3">
        <v>51.796999999999997</v>
      </c>
      <c r="K18" s="11"/>
      <c r="O18" s="1" t="s">
        <v>64</v>
      </c>
    </row>
    <row r="19" spans="8:15" x14ac:dyDescent="0.2">
      <c r="H19" s="10">
        <v>39142</v>
      </c>
      <c r="I19" s="3">
        <v>40.753999999999998</v>
      </c>
      <c r="K19" s="11"/>
      <c r="O19" s="1" t="s">
        <v>64</v>
      </c>
    </row>
    <row r="20" spans="8:15" x14ac:dyDescent="0.2">
      <c r="H20" s="10">
        <v>39173</v>
      </c>
      <c r="I20" s="3">
        <v>36.112000000000002</v>
      </c>
      <c r="K20" s="11"/>
      <c r="O20" s="1" t="s">
        <v>64</v>
      </c>
    </row>
    <row r="21" spans="8:15" x14ac:dyDescent="0.2">
      <c r="H21" s="10">
        <v>39203</v>
      </c>
      <c r="I21" s="3">
        <v>35.844000000000001</v>
      </c>
      <c r="K21" s="11"/>
      <c r="O21" s="1" t="s">
        <v>64</v>
      </c>
    </row>
    <row r="22" spans="8:15" x14ac:dyDescent="0.2">
      <c r="H22" s="10">
        <v>39234</v>
      </c>
      <c r="I22" s="3">
        <v>38.65</v>
      </c>
      <c r="K22" s="11"/>
      <c r="O22" s="1" t="s">
        <v>64</v>
      </c>
    </row>
    <row r="23" spans="8:15" x14ac:dyDescent="0.2">
      <c r="H23" s="10">
        <v>39264</v>
      </c>
      <c r="I23" s="3">
        <v>65.986000000000004</v>
      </c>
      <c r="K23" s="11"/>
      <c r="O23" s="1" t="s">
        <v>64</v>
      </c>
    </row>
    <row r="24" spans="8:15" x14ac:dyDescent="0.2">
      <c r="H24" s="10">
        <v>39295</v>
      </c>
      <c r="I24" s="3">
        <v>47.156999999999996</v>
      </c>
      <c r="K24" s="11"/>
      <c r="O24" s="1" t="s">
        <v>64</v>
      </c>
    </row>
    <row r="25" spans="8:15" x14ac:dyDescent="0.2">
      <c r="H25" s="10">
        <v>39326</v>
      </c>
      <c r="I25" s="3">
        <v>46.374000000000002</v>
      </c>
      <c r="K25" s="11"/>
      <c r="O25" s="1" t="s">
        <v>64</v>
      </c>
    </row>
    <row r="26" spans="8:15" x14ac:dyDescent="0.2">
      <c r="H26" s="10">
        <v>39356</v>
      </c>
      <c r="I26" s="3">
        <v>42.484000000000002</v>
      </c>
      <c r="K26" s="11"/>
      <c r="O26" s="1" t="s">
        <v>64</v>
      </c>
    </row>
    <row r="27" spans="8:15" x14ac:dyDescent="0.2">
      <c r="H27" s="10">
        <v>39387</v>
      </c>
      <c r="I27" s="3">
        <v>40.732999999999997</v>
      </c>
      <c r="K27" s="11"/>
      <c r="O27" s="1" t="s">
        <v>64</v>
      </c>
    </row>
    <row r="28" spans="8:15" x14ac:dyDescent="0.2">
      <c r="H28" s="10">
        <v>39417</v>
      </c>
      <c r="I28" s="3">
        <v>25.817</v>
      </c>
      <c r="K28" s="11"/>
      <c r="O28" s="1" t="s">
        <v>64</v>
      </c>
    </row>
    <row r="29" spans="8:15" x14ac:dyDescent="0.2">
      <c r="H29" s="10">
        <v>39448</v>
      </c>
      <c r="I29" s="3">
        <v>59.58</v>
      </c>
      <c r="K29" s="11"/>
      <c r="O29" s="1" t="s">
        <v>64</v>
      </c>
    </row>
    <row r="30" spans="8:15" x14ac:dyDescent="0.2">
      <c r="H30" s="10">
        <v>39479</v>
      </c>
      <c r="I30" s="3">
        <v>52.911999999999999</v>
      </c>
      <c r="K30" s="11"/>
      <c r="O30" s="1" t="s">
        <v>64</v>
      </c>
    </row>
    <row r="31" spans="8:15" x14ac:dyDescent="0.2">
      <c r="H31" s="10">
        <v>39508</v>
      </c>
      <c r="I31" s="3">
        <v>46.073</v>
      </c>
      <c r="K31" s="11"/>
      <c r="O31" s="1" t="s">
        <v>64</v>
      </c>
    </row>
    <row r="32" spans="8:15" x14ac:dyDescent="0.2">
      <c r="H32" s="10">
        <v>39539</v>
      </c>
      <c r="I32" s="3">
        <v>41.911999999999999</v>
      </c>
      <c r="K32" s="11"/>
      <c r="O32" s="1" t="s">
        <v>64</v>
      </c>
    </row>
    <row r="33" spans="8:15" x14ac:dyDescent="0.2">
      <c r="H33" s="10">
        <v>39569</v>
      </c>
      <c r="I33" s="3">
        <v>42.616</v>
      </c>
      <c r="K33" s="11"/>
      <c r="O33" s="1" t="s">
        <v>64</v>
      </c>
    </row>
    <row r="34" spans="8:15" x14ac:dyDescent="0.2">
      <c r="H34" s="10">
        <v>39600</v>
      </c>
      <c r="I34" s="3">
        <v>41.98</v>
      </c>
      <c r="K34" s="11"/>
      <c r="O34" s="1" t="s">
        <v>64</v>
      </c>
    </row>
    <row r="35" spans="8:15" x14ac:dyDescent="0.2">
      <c r="H35" s="10">
        <v>39630</v>
      </c>
      <c r="I35" s="3">
        <v>64.986999999999995</v>
      </c>
      <c r="K35" s="12"/>
      <c r="O35" s="1" t="s">
        <v>64</v>
      </c>
    </row>
    <row r="36" spans="8:15" x14ac:dyDescent="0.2">
      <c r="H36" s="10">
        <v>39661</v>
      </c>
      <c r="I36" s="3">
        <v>52.698</v>
      </c>
      <c r="K36" s="11"/>
      <c r="O36" s="1" t="s">
        <v>64</v>
      </c>
    </row>
    <row r="37" spans="8:15" x14ac:dyDescent="0.2">
      <c r="H37" s="10">
        <v>39692</v>
      </c>
      <c r="I37" s="3">
        <v>50.667000000000002</v>
      </c>
      <c r="K37" s="11"/>
      <c r="O37" s="1" t="s">
        <v>64</v>
      </c>
    </row>
    <row r="38" spans="8:15" x14ac:dyDescent="0.2">
      <c r="H38" s="10">
        <v>39722</v>
      </c>
      <c r="I38" s="3">
        <v>43.002000000000002</v>
      </c>
      <c r="K38" s="11"/>
      <c r="O38" s="1" t="s">
        <v>64</v>
      </c>
    </row>
    <row r="39" spans="8:15" x14ac:dyDescent="0.2">
      <c r="H39" s="10">
        <v>39753</v>
      </c>
      <c r="I39" s="3">
        <v>38.350999999999999</v>
      </c>
      <c r="K39" s="11"/>
      <c r="O39" s="1" t="s">
        <v>64</v>
      </c>
    </row>
    <row r="40" spans="8:15" x14ac:dyDescent="0.2">
      <c r="H40" s="10">
        <v>39783</v>
      </c>
      <c r="I40" s="3">
        <v>41.951999999999998</v>
      </c>
      <c r="K40" s="11"/>
      <c r="O40" s="1" t="s">
        <v>64</v>
      </c>
    </row>
    <row r="41" spans="8:15" x14ac:dyDescent="0.2">
      <c r="H41" s="10">
        <v>39814</v>
      </c>
      <c r="I41" s="3">
        <v>51.41</v>
      </c>
      <c r="K41" s="11"/>
      <c r="O41" s="1" t="s">
        <v>64</v>
      </c>
    </row>
    <row r="42" spans="8:15" x14ac:dyDescent="0.2">
      <c r="H42" s="10">
        <v>39845</v>
      </c>
      <c r="I42" s="3">
        <v>42.640999999999998</v>
      </c>
      <c r="K42" s="11"/>
      <c r="O42" s="1" t="s">
        <v>64</v>
      </c>
    </row>
    <row r="43" spans="8:15" x14ac:dyDescent="0.2">
      <c r="H43" s="10">
        <v>39873</v>
      </c>
      <c r="I43" s="3">
        <v>41.085000000000001</v>
      </c>
      <c r="K43" s="11"/>
      <c r="O43" s="1" t="s">
        <v>64</v>
      </c>
    </row>
    <row r="44" spans="8:15" x14ac:dyDescent="0.2">
      <c r="H44" s="10">
        <v>39904</v>
      </c>
      <c r="I44" s="3">
        <v>40.197000000000003</v>
      </c>
      <c r="K44" s="11"/>
      <c r="O44" s="1" t="s">
        <v>64</v>
      </c>
    </row>
    <row r="45" spans="8:15" x14ac:dyDescent="0.2">
      <c r="H45" s="10">
        <v>39934</v>
      </c>
      <c r="I45" s="3">
        <v>36.518999999999998</v>
      </c>
      <c r="K45" s="11"/>
      <c r="O45" s="1" t="s">
        <v>64</v>
      </c>
    </row>
    <row r="46" spans="8:15" x14ac:dyDescent="0.2">
      <c r="H46" s="10">
        <v>39965</v>
      </c>
      <c r="I46" s="3">
        <v>42.661999999999999</v>
      </c>
      <c r="K46" s="11"/>
      <c r="O46" s="1" t="s">
        <v>64</v>
      </c>
    </row>
    <row r="47" spans="8:15" x14ac:dyDescent="0.2">
      <c r="H47" s="10">
        <v>39995</v>
      </c>
      <c r="I47" s="3">
        <v>44.625</v>
      </c>
      <c r="K47" s="11"/>
      <c r="O47" s="1" t="s">
        <v>64</v>
      </c>
    </row>
    <row r="48" spans="8:15" x14ac:dyDescent="0.2">
      <c r="H48" s="10">
        <v>40026</v>
      </c>
      <c r="I48" s="3">
        <v>37.387999999999998</v>
      </c>
      <c r="K48" s="11"/>
      <c r="O48" s="1" t="s">
        <v>64</v>
      </c>
    </row>
    <row r="49" spans="8:15" x14ac:dyDescent="0.2">
      <c r="H49" s="10">
        <v>40057</v>
      </c>
      <c r="I49" s="3">
        <v>42.392000000000003</v>
      </c>
      <c r="K49" s="11"/>
      <c r="O49" s="1" t="s">
        <v>64</v>
      </c>
    </row>
    <row r="50" spans="8:15" x14ac:dyDescent="0.2">
      <c r="H50" s="10">
        <v>40087</v>
      </c>
      <c r="I50" s="3">
        <v>28.667000000000002</v>
      </c>
      <c r="K50" s="12"/>
      <c r="O50" s="1" t="s">
        <v>64</v>
      </c>
    </row>
    <row r="51" spans="8:15" x14ac:dyDescent="0.2">
      <c r="H51" s="10">
        <v>40118</v>
      </c>
      <c r="I51" s="3">
        <v>47.177999999999997</v>
      </c>
      <c r="K51" s="11"/>
      <c r="O51" s="1" t="s">
        <v>64</v>
      </c>
    </row>
    <row r="52" spans="8:15" x14ac:dyDescent="0.2">
      <c r="H52" s="10">
        <v>40148</v>
      </c>
      <c r="I52" s="3">
        <v>48.707000000000001</v>
      </c>
      <c r="K52" s="11"/>
      <c r="O52" s="1" t="s">
        <v>64</v>
      </c>
    </row>
    <row r="53" spans="8:15" x14ac:dyDescent="0.2">
      <c r="H53" s="10">
        <v>40179</v>
      </c>
      <c r="I53" s="3">
        <v>59.469000000000001</v>
      </c>
      <c r="K53" s="11"/>
      <c r="O53" s="1" t="s">
        <v>64</v>
      </c>
    </row>
    <row r="54" spans="8:15" x14ac:dyDescent="0.2">
      <c r="H54" s="10">
        <v>40210</v>
      </c>
      <c r="I54" s="3">
        <v>44.908000000000001</v>
      </c>
      <c r="K54" s="11"/>
      <c r="O54" s="1" t="s">
        <v>64</v>
      </c>
    </row>
    <row r="55" spans="8:15" x14ac:dyDescent="0.2">
      <c r="H55" s="10">
        <v>40238</v>
      </c>
      <c r="I55" s="3">
        <v>30.16</v>
      </c>
      <c r="K55" s="11"/>
      <c r="O55" s="1" t="s">
        <v>64</v>
      </c>
    </row>
    <row r="56" spans="8:15" x14ac:dyDescent="0.2">
      <c r="H56" s="10">
        <v>40269</v>
      </c>
      <c r="I56" s="3">
        <v>32.700000000000003</v>
      </c>
      <c r="K56" s="11"/>
      <c r="O56" s="1" t="s">
        <v>64</v>
      </c>
    </row>
    <row r="57" spans="8:15" x14ac:dyDescent="0.2">
      <c r="H57" s="10">
        <v>40299</v>
      </c>
      <c r="I57" s="3">
        <v>34.039000000000001</v>
      </c>
      <c r="K57" s="12"/>
      <c r="O57" s="1" t="s">
        <v>64</v>
      </c>
    </row>
    <row r="58" spans="8:15" x14ac:dyDescent="0.2">
      <c r="H58" s="10">
        <v>40330</v>
      </c>
      <c r="I58" s="3">
        <v>39.744</v>
      </c>
      <c r="K58" s="11"/>
      <c r="O58" s="1" t="s">
        <v>64</v>
      </c>
    </row>
    <row r="59" spans="8:15" x14ac:dyDescent="0.2">
      <c r="H59" s="10">
        <v>40360</v>
      </c>
      <c r="I59" s="3">
        <v>63.716000000000001</v>
      </c>
      <c r="K59" s="11"/>
      <c r="O59" s="1" t="s">
        <v>64</v>
      </c>
    </row>
    <row r="60" spans="8:15" x14ac:dyDescent="0.2">
      <c r="H60" s="10">
        <v>40391</v>
      </c>
      <c r="I60" s="3">
        <v>55.658999999999999</v>
      </c>
      <c r="K60" s="11"/>
      <c r="O60" s="1" t="s">
        <v>64</v>
      </c>
    </row>
    <row r="61" spans="8:15" x14ac:dyDescent="0.2">
      <c r="H61" s="10">
        <v>40422</v>
      </c>
      <c r="I61" s="3">
        <v>55.841000000000001</v>
      </c>
      <c r="K61" s="11"/>
      <c r="O61" s="1" t="s">
        <v>64</v>
      </c>
    </row>
    <row r="62" spans="8:15" x14ac:dyDescent="0.2">
      <c r="H62" s="10">
        <v>40452</v>
      </c>
      <c r="I62" s="3">
        <v>31.323</v>
      </c>
      <c r="K62" s="11"/>
      <c r="O62" s="1" t="s">
        <v>64</v>
      </c>
    </row>
    <row r="63" spans="8:15" x14ac:dyDescent="0.2">
      <c r="H63" s="10">
        <v>40483</v>
      </c>
      <c r="I63" s="3">
        <v>52.975999999999999</v>
      </c>
      <c r="K63" s="11"/>
      <c r="O63" s="1" t="s">
        <v>64</v>
      </c>
    </row>
    <row r="64" spans="8:15" x14ac:dyDescent="0.2">
      <c r="H64" s="10">
        <v>40513</v>
      </c>
      <c r="I64" s="3">
        <v>55.607999999999997</v>
      </c>
      <c r="K64" s="11"/>
      <c r="O64" s="1" t="s">
        <v>64</v>
      </c>
    </row>
    <row r="65" spans="8:15" x14ac:dyDescent="0.2">
      <c r="H65" s="10">
        <v>40544</v>
      </c>
      <c r="I65" s="3">
        <v>62.533999999999999</v>
      </c>
      <c r="K65" s="11"/>
      <c r="O65" s="1" t="s">
        <v>64</v>
      </c>
    </row>
    <row r="66" spans="8:15" x14ac:dyDescent="0.2">
      <c r="H66" s="10">
        <v>40575</v>
      </c>
      <c r="I66" s="3">
        <v>52.168999999999997</v>
      </c>
      <c r="K66" s="12"/>
      <c r="O66" s="1" t="s">
        <v>64</v>
      </c>
    </row>
    <row r="67" spans="8:15" x14ac:dyDescent="0.2">
      <c r="H67" s="10">
        <v>40603</v>
      </c>
      <c r="I67" s="3">
        <v>53.875999999999998</v>
      </c>
      <c r="K67" s="11"/>
      <c r="O67" s="1" t="s">
        <v>64</v>
      </c>
    </row>
    <row r="68" spans="8:15" x14ac:dyDescent="0.2">
      <c r="H68" s="10">
        <v>40634</v>
      </c>
      <c r="I68" s="3">
        <v>49.219000000000001</v>
      </c>
      <c r="K68" s="12"/>
      <c r="O68" s="1" t="s">
        <v>64</v>
      </c>
    </row>
    <row r="69" spans="8:15" x14ac:dyDescent="0.2">
      <c r="H69" s="10">
        <v>40664</v>
      </c>
      <c r="I69" s="3">
        <v>46.473999999999997</v>
      </c>
      <c r="O69" s="1" t="s">
        <v>64</v>
      </c>
    </row>
    <row r="70" spans="8:15" x14ac:dyDescent="0.2">
      <c r="H70" s="10">
        <v>40695</v>
      </c>
      <c r="I70" s="3">
        <v>51.639000000000003</v>
      </c>
      <c r="O70" s="1" t="s">
        <v>64</v>
      </c>
    </row>
    <row r="71" spans="8:15" x14ac:dyDescent="0.2">
      <c r="H71" s="10">
        <v>40725</v>
      </c>
      <c r="I71" s="3">
        <v>73.156999999999996</v>
      </c>
      <c r="O71" s="1" t="s">
        <v>64</v>
      </c>
    </row>
    <row r="72" spans="8:15" x14ac:dyDescent="0.2">
      <c r="H72" s="10">
        <v>40756</v>
      </c>
      <c r="I72" s="3">
        <v>64.558999999999997</v>
      </c>
      <c r="O72" s="1" t="s">
        <v>64</v>
      </c>
    </row>
    <row r="73" spans="8:15" x14ac:dyDescent="0.2">
      <c r="H73" s="10">
        <v>40787</v>
      </c>
      <c r="I73" s="3">
        <v>55.594000000000001</v>
      </c>
      <c r="O73" s="1" t="s">
        <v>64</v>
      </c>
    </row>
    <row r="74" spans="8:15" x14ac:dyDescent="0.2">
      <c r="H74" s="10">
        <v>40817</v>
      </c>
      <c r="I74" s="3">
        <v>45.947000000000003</v>
      </c>
      <c r="O74" s="1" t="s">
        <v>64</v>
      </c>
    </row>
    <row r="75" spans="8:15" x14ac:dyDescent="0.2">
      <c r="H75" s="10">
        <v>40848</v>
      </c>
      <c r="I75" s="3">
        <v>40.585999999999999</v>
      </c>
      <c r="O75" s="1" t="s">
        <v>64</v>
      </c>
    </row>
    <row r="76" spans="8:15" x14ac:dyDescent="0.2">
      <c r="H76" s="10">
        <v>40878</v>
      </c>
      <c r="I76" s="3">
        <v>54.012</v>
      </c>
      <c r="O76" s="1" t="s">
        <v>64</v>
      </c>
    </row>
    <row r="77" spans="8:15" x14ac:dyDescent="0.2">
      <c r="H77" s="10">
        <v>40909</v>
      </c>
      <c r="I77" s="3">
        <v>70.867000000000004</v>
      </c>
      <c r="O77" s="1" t="s">
        <v>64</v>
      </c>
    </row>
    <row r="78" spans="8:15" x14ac:dyDescent="0.2">
      <c r="H78" s="10">
        <v>40940</v>
      </c>
      <c r="I78" s="3">
        <v>61.981999999999999</v>
      </c>
      <c r="O78" s="1" t="s">
        <v>64</v>
      </c>
    </row>
    <row r="79" spans="8:15" x14ac:dyDescent="0.2">
      <c r="H79" s="10">
        <v>40969</v>
      </c>
      <c r="I79" s="3">
        <v>62.319000000000003</v>
      </c>
      <c r="O79" s="1" t="s">
        <v>64</v>
      </c>
    </row>
    <row r="80" spans="8:15" x14ac:dyDescent="0.2">
      <c r="H80" s="10">
        <v>41000</v>
      </c>
      <c r="I80" s="3">
        <v>59.097000000000001</v>
      </c>
      <c r="O80" s="1" t="s">
        <v>64</v>
      </c>
    </row>
    <row r="81" spans="8:15" x14ac:dyDescent="0.2">
      <c r="H81" s="10">
        <v>41030</v>
      </c>
      <c r="I81" s="3">
        <v>63.441000000000003</v>
      </c>
      <c r="O81" s="1" t="s">
        <v>64</v>
      </c>
    </row>
    <row r="82" spans="8:15" x14ac:dyDescent="0.2">
      <c r="H82" s="10">
        <v>41061</v>
      </c>
      <c r="I82" s="3">
        <v>62.765999999999998</v>
      </c>
      <c r="O82" s="1" t="s">
        <v>64</v>
      </c>
    </row>
    <row r="83" spans="8:15" x14ac:dyDescent="0.2">
      <c r="H83" s="10">
        <v>41091</v>
      </c>
      <c r="I83" s="3">
        <v>84.668000000000006</v>
      </c>
      <c r="O83" s="1" t="s">
        <v>64</v>
      </c>
    </row>
    <row r="84" spans="8:15" x14ac:dyDescent="0.2">
      <c r="H84" s="10">
        <v>41122</v>
      </c>
      <c r="I84" s="3">
        <v>81.331000000000003</v>
      </c>
      <c r="O84" s="1" t="s">
        <v>64</v>
      </c>
    </row>
    <row r="85" spans="8:15" x14ac:dyDescent="0.2">
      <c r="H85" s="10">
        <v>41153</v>
      </c>
      <c r="I85" s="3">
        <v>75.534999999999997</v>
      </c>
      <c r="O85" s="1" t="s">
        <v>64</v>
      </c>
    </row>
    <row r="86" spans="8:15" x14ac:dyDescent="0.2">
      <c r="H86" s="10">
        <v>41183</v>
      </c>
      <c r="I86" s="3">
        <v>72.998999999999995</v>
      </c>
      <c r="O86" s="1" t="s">
        <v>64</v>
      </c>
    </row>
    <row r="87" spans="8:15" x14ac:dyDescent="0.2">
      <c r="H87" s="10">
        <v>41214</v>
      </c>
      <c r="I87" s="3">
        <v>76.146000000000001</v>
      </c>
      <c r="O87" s="1" t="s">
        <v>64</v>
      </c>
    </row>
    <row r="88" spans="8:15" x14ac:dyDescent="0.2">
      <c r="H88" s="10">
        <v>41244</v>
      </c>
      <c r="I88" s="3">
        <v>71.275999999999996</v>
      </c>
      <c r="N88" s="1" t="s">
        <v>64</v>
      </c>
      <c r="O88" s="1" t="s">
        <v>64</v>
      </c>
    </row>
    <row r="89" spans="8:15" x14ac:dyDescent="0.2">
      <c r="N89" s="1" t="s">
        <v>64</v>
      </c>
      <c r="O89" s="1" t="s">
        <v>64</v>
      </c>
    </row>
    <row r="90" spans="8:15" x14ac:dyDescent="0.2">
      <c r="N90" s="1" t="s">
        <v>64</v>
      </c>
      <c r="O90" s="1" t="s">
        <v>64</v>
      </c>
    </row>
    <row r="91" spans="8:15" x14ac:dyDescent="0.2">
      <c r="N91" s="1" t="s">
        <v>64</v>
      </c>
      <c r="O91" s="1" t="s">
        <v>64</v>
      </c>
    </row>
    <row r="92" spans="8:15" x14ac:dyDescent="0.2">
      <c r="N92" s="1" t="s">
        <v>64</v>
      </c>
      <c r="O92" s="1" t="s">
        <v>64</v>
      </c>
    </row>
    <row r="93" spans="8:15" x14ac:dyDescent="0.2">
      <c r="N93" s="1" t="s">
        <v>64</v>
      </c>
      <c r="O93" s="1" t="s">
        <v>64</v>
      </c>
    </row>
    <row r="94" spans="8:15" x14ac:dyDescent="0.2">
      <c r="N94" s="1" t="s">
        <v>64</v>
      </c>
      <c r="O94" s="1" t="s">
        <v>64</v>
      </c>
    </row>
    <row r="95" spans="8:15" x14ac:dyDescent="0.2">
      <c r="N95" s="1" t="s">
        <v>64</v>
      </c>
      <c r="O95" s="1" t="s">
        <v>64</v>
      </c>
    </row>
    <row r="96" spans="8:15" x14ac:dyDescent="0.2">
      <c r="N96" s="1" t="s">
        <v>64</v>
      </c>
      <c r="O96" s="1" t="s">
        <v>64</v>
      </c>
    </row>
    <row r="97" spans="14:15" x14ac:dyDescent="0.2">
      <c r="N97" s="1" t="s">
        <v>64</v>
      </c>
      <c r="O97" s="1" t="s">
        <v>64</v>
      </c>
    </row>
    <row r="98" spans="14:15" x14ac:dyDescent="0.2">
      <c r="N98" s="1" t="s">
        <v>64</v>
      </c>
      <c r="O98" s="1" t="s">
        <v>64</v>
      </c>
    </row>
    <row r="99" spans="14:15" x14ac:dyDescent="0.2">
      <c r="N99" s="1" t="s">
        <v>64</v>
      </c>
      <c r="O99" s="1" t="s">
        <v>64</v>
      </c>
    </row>
    <row r="100" spans="14:15" x14ac:dyDescent="0.2">
      <c r="N100" s="1" t="s">
        <v>64</v>
      </c>
      <c r="O100" s="1" t="s">
        <v>64</v>
      </c>
    </row>
    <row r="101" spans="14:15" x14ac:dyDescent="0.2">
      <c r="N101" s="1" t="s">
        <v>64</v>
      </c>
      <c r="O101" s="1" t="s">
        <v>64</v>
      </c>
    </row>
    <row r="102" spans="14:15" x14ac:dyDescent="0.2">
      <c r="N102" s="1" t="s">
        <v>64</v>
      </c>
      <c r="O102" s="1" t="s">
        <v>64</v>
      </c>
    </row>
    <row r="103" spans="14:15" x14ac:dyDescent="0.2">
      <c r="N103" s="1" t="s">
        <v>64</v>
      </c>
      <c r="O103" s="1" t="s">
        <v>64</v>
      </c>
    </row>
    <row r="104" spans="14:15" x14ac:dyDescent="0.2">
      <c r="N104" s="1" t="s">
        <v>64</v>
      </c>
      <c r="O104" s="1" t="s">
        <v>64</v>
      </c>
    </row>
    <row r="105" spans="14:15" x14ac:dyDescent="0.2">
      <c r="N105" s="1" t="s">
        <v>64</v>
      </c>
      <c r="O105" s="1" t="s">
        <v>64</v>
      </c>
    </row>
    <row r="106" spans="14:15" x14ac:dyDescent="0.2">
      <c r="N106" s="1" t="s">
        <v>64</v>
      </c>
      <c r="O106" s="1" t="s">
        <v>64</v>
      </c>
    </row>
    <row r="107" spans="14:15" x14ac:dyDescent="0.2">
      <c r="N107" s="1" t="s">
        <v>64</v>
      </c>
      <c r="O107" s="1" t="s">
        <v>64</v>
      </c>
    </row>
    <row r="108" spans="14:15" x14ac:dyDescent="0.2">
      <c r="N108" s="1" t="s">
        <v>64</v>
      </c>
      <c r="O108" s="1" t="s">
        <v>64</v>
      </c>
    </row>
    <row r="109" spans="14:15" x14ac:dyDescent="0.2">
      <c r="N109" s="1" t="s">
        <v>64</v>
      </c>
      <c r="O109" s="1" t="s">
        <v>64</v>
      </c>
    </row>
    <row r="110" spans="14:15" x14ac:dyDescent="0.2">
      <c r="N110" s="1" t="s">
        <v>64</v>
      </c>
      <c r="O110" s="1" t="s">
        <v>64</v>
      </c>
    </row>
    <row r="111" spans="14:15" x14ac:dyDescent="0.2">
      <c r="N111" s="1" t="s">
        <v>64</v>
      </c>
      <c r="O111" s="1" t="s">
        <v>64</v>
      </c>
    </row>
    <row r="112" spans="14:15" x14ac:dyDescent="0.2">
      <c r="N112" s="1" t="s">
        <v>64</v>
      </c>
      <c r="O112" s="1" t="s">
        <v>64</v>
      </c>
    </row>
    <row r="113" spans="14:15" x14ac:dyDescent="0.2">
      <c r="N113" s="1" t="s">
        <v>64</v>
      </c>
      <c r="O113" s="1" t="s">
        <v>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139</v>
      </c>
      <c r="G1" s="18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2">
      <c r="A2" s="19" t="s">
        <v>5</v>
      </c>
      <c r="B2" s="13" t="s">
        <v>6</v>
      </c>
      <c r="C2" s="13" t="s">
        <v>6</v>
      </c>
      <c r="D2" s="13" t="s">
        <v>6</v>
      </c>
      <c r="E2" s="13" t="s">
        <v>6</v>
      </c>
      <c r="F2" s="13" t="s">
        <v>6</v>
      </c>
      <c r="G2" s="15"/>
      <c r="H2" s="3" t="s">
        <v>147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A3" s="22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15"/>
      <c r="H3" s="3" t="s">
        <v>82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19" t="s">
        <v>7</v>
      </c>
      <c r="B4" s="13" t="s">
        <v>154</v>
      </c>
      <c r="C4" s="13" t="s">
        <v>141</v>
      </c>
      <c r="D4" s="13" t="s">
        <v>155</v>
      </c>
      <c r="E4" s="13" t="s">
        <v>0</v>
      </c>
      <c r="F4" s="13" t="s">
        <v>0</v>
      </c>
      <c r="G4" s="1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">
      <c r="A5" s="19" t="s">
        <v>0</v>
      </c>
      <c r="B5" s="13" t="s">
        <v>156</v>
      </c>
      <c r="C5" s="13" t="s">
        <v>157</v>
      </c>
      <c r="D5" s="13" t="s">
        <v>158</v>
      </c>
      <c r="E5" s="13" t="s">
        <v>0</v>
      </c>
      <c r="F5" s="13" t="s">
        <v>0</v>
      </c>
      <c r="G5" s="15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">
      <c r="A6" s="19" t="s">
        <v>110</v>
      </c>
      <c r="B6" s="13" t="s">
        <v>0</v>
      </c>
      <c r="C6" s="13" t="s">
        <v>0</v>
      </c>
      <c r="D6" s="13" t="s">
        <v>159</v>
      </c>
      <c r="E6" s="13" t="s">
        <v>160</v>
      </c>
      <c r="F6" s="13" t="s">
        <v>161</v>
      </c>
      <c r="G6" s="15"/>
      <c r="H6" s="3" t="s">
        <v>107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">
      <c r="A7" s="19" t="s">
        <v>0</v>
      </c>
      <c r="B7" s="13" t="s">
        <v>0</v>
      </c>
      <c r="C7" s="13" t="s">
        <v>0</v>
      </c>
      <c r="D7" s="13" t="s">
        <v>140</v>
      </c>
      <c r="E7" s="13" t="s">
        <v>140</v>
      </c>
      <c r="F7" s="13" t="s">
        <v>162</v>
      </c>
      <c r="G7" s="15"/>
      <c r="H7" s="4" t="s">
        <v>138</v>
      </c>
      <c r="I7" s="4">
        <v>8.2143479999999993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">
      <c r="A8" s="19" t="s">
        <v>111</v>
      </c>
      <c r="B8" s="13" t="s">
        <v>0</v>
      </c>
      <c r="C8" s="13" t="s">
        <v>0</v>
      </c>
      <c r="D8" s="13" t="s">
        <v>163</v>
      </c>
      <c r="E8" s="13" t="s">
        <v>164</v>
      </c>
      <c r="F8" s="13" t="s">
        <v>165</v>
      </c>
      <c r="G8" s="15"/>
      <c r="H8" s="4" t="s">
        <v>150</v>
      </c>
      <c r="I8" s="4">
        <v>6.7940290000000001</v>
      </c>
      <c r="J8" s="3"/>
      <c r="K8" s="3" t="s">
        <v>73</v>
      </c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19" t="s">
        <v>0</v>
      </c>
      <c r="B9" s="13" t="s">
        <v>0</v>
      </c>
      <c r="C9" s="13" t="s">
        <v>0</v>
      </c>
      <c r="D9" s="13" t="s">
        <v>166</v>
      </c>
      <c r="E9" s="13" t="s">
        <v>167</v>
      </c>
      <c r="F9" s="13" t="s">
        <v>134</v>
      </c>
      <c r="G9" s="15"/>
      <c r="H9" s="4" t="s">
        <v>151</v>
      </c>
      <c r="I9" s="4">
        <v>-11.60656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">
      <c r="A10" s="19" t="s">
        <v>112</v>
      </c>
      <c r="B10" s="13" t="s">
        <v>0</v>
      </c>
      <c r="C10" s="13" t="s">
        <v>0</v>
      </c>
      <c r="D10" s="13" t="s">
        <v>168</v>
      </c>
      <c r="E10" s="13" t="s">
        <v>169</v>
      </c>
      <c r="F10" s="13" t="s">
        <v>170</v>
      </c>
      <c r="G10" s="15"/>
      <c r="H10" s="4" t="s">
        <v>152</v>
      </c>
      <c r="I10" s="4">
        <v>7.9210880000000001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19" t="s">
        <v>0</v>
      </c>
      <c r="B11" s="13" t="s">
        <v>0</v>
      </c>
      <c r="C11" s="13" t="s">
        <v>0</v>
      </c>
      <c r="D11" s="13" t="s">
        <v>145</v>
      </c>
      <c r="E11" s="13" t="s">
        <v>166</v>
      </c>
      <c r="F11" s="13" t="s">
        <v>171</v>
      </c>
      <c r="G11" s="15"/>
      <c r="H11" s="4" t="s">
        <v>70</v>
      </c>
      <c r="I11" s="4">
        <v>23.81307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">
      <c r="A12" s="19" t="s">
        <v>113</v>
      </c>
      <c r="B12" s="13" t="s">
        <v>172</v>
      </c>
      <c r="C12" s="13" t="s">
        <v>173</v>
      </c>
      <c r="D12" s="13" t="s">
        <v>135</v>
      </c>
      <c r="E12" s="13" t="s">
        <v>0</v>
      </c>
      <c r="F12" s="13" t="s">
        <v>0</v>
      </c>
      <c r="G12" s="15"/>
      <c r="H12" s="4" t="s">
        <v>71</v>
      </c>
      <c r="I12" s="4">
        <v>-81.760990000000007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">
      <c r="A13" s="19" t="s">
        <v>0</v>
      </c>
      <c r="B13" s="13" t="s">
        <v>174</v>
      </c>
      <c r="C13" s="13" t="s">
        <v>175</v>
      </c>
      <c r="D13" s="13" t="s">
        <v>176</v>
      </c>
      <c r="E13" s="13" t="s">
        <v>0</v>
      </c>
      <c r="F13" s="13" t="s">
        <v>0</v>
      </c>
      <c r="G13" s="15"/>
      <c r="H13" s="4" t="s">
        <v>153</v>
      </c>
      <c r="I13" s="4">
        <v>51.073079999999997</v>
      </c>
      <c r="K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5" x14ac:dyDescent="0.25">
      <c r="A14" s="19" t="s">
        <v>114</v>
      </c>
      <c r="B14" s="13" t="s">
        <v>0</v>
      </c>
      <c r="C14" s="13" t="s">
        <v>0</v>
      </c>
      <c r="D14" s="13" t="s">
        <v>177</v>
      </c>
      <c r="E14" s="13" t="s">
        <v>178</v>
      </c>
      <c r="F14" s="13" t="s">
        <v>179</v>
      </c>
      <c r="G14" s="15"/>
      <c r="H14"/>
      <c r="I14" s="3"/>
      <c r="K14"/>
      <c r="L14"/>
      <c r="M14"/>
      <c r="N14" s="3"/>
      <c r="O14" s="3"/>
      <c r="P14" s="3"/>
      <c r="Q14" s="3"/>
      <c r="R14" s="3"/>
      <c r="S14" s="3"/>
      <c r="T14" s="3"/>
      <c r="U14" s="3"/>
    </row>
    <row r="15" spans="1:21" ht="15" x14ac:dyDescent="0.25">
      <c r="A15" s="19" t="s">
        <v>0</v>
      </c>
      <c r="B15" s="13" t="s">
        <v>0</v>
      </c>
      <c r="C15" s="13" t="s">
        <v>0</v>
      </c>
      <c r="D15" s="13" t="s">
        <v>180</v>
      </c>
      <c r="E15" s="13" t="s">
        <v>181</v>
      </c>
      <c r="F15" s="13" t="s">
        <v>182</v>
      </c>
      <c r="G15" s="15"/>
      <c r="H15" s="3"/>
      <c r="I15" s="3"/>
      <c r="L15"/>
      <c r="M15"/>
      <c r="N15" s="3"/>
      <c r="O15" s="3"/>
      <c r="P15" s="3"/>
      <c r="Q15" s="3"/>
      <c r="R15" s="3"/>
      <c r="S15" s="3"/>
      <c r="T15" s="3"/>
      <c r="U15" s="3"/>
    </row>
    <row r="16" spans="1:21" ht="15" x14ac:dyDescent="0.25">
      <c r="A16" s="19" t="s">
        <v>115</v>
      </c>
      <c r="B16" s="13" t="s">
        <v>0</v>
      </c>
      <c r="C16" s="13" t="s">
        <v>0</v>
      </c>
      <c r="D16" s="13" t="s">
        <v>183</v>
      </c>
      <c r="E16" s="13" t="s">
        <v>0</v>
      </c>
      <c r="F16" s="13" t="s">
        <v>0</v>
      </c>
      <c r="G16" s="15"/>
      <c r="H16" s="3"/>
      <c r="I16" s="3"/>
      <c r="L16"/>
      <c r="M16"/>
      <c r="N16" s="3"/>
      <c r="O16" s="3"/>
      <c r="P16" s="3"/>
      <c r="Q16" s="3"/>
      <c r="R16" s="3"/>
      <c r="S16" s="3"/>
      <c r="T16" s="3"/>
      <c r="U16" s="3"/>
    </row>
    <row r="17" spans="1:21" x14ac:dyDescent="0.2">
      <c r="A17" s="19" t="s">
        <v>0</v>
      </c>
      <c r="B17" s="13" t="s">
        <v>0</v>
      </c>
      <c r="C17" s="13" t="s">
        <v>0</v>
      </c>
      <c r="D17" s="13" t="s">
        <v>166</v>
      </c>
      <c r="E17" s="13" t="s">
        <v>0</v>
      </c>
      <c r="F17" s="13" t="s">
        <v>0</v>
      </c>
      <c r="G17" s="15"/>
      <c r="H17" s="3"/>
      <c r="I17" s="3"/>
      <c r="J17" s="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19" t="s">
        <v>8</v>
      </c>
      <c r="B18" s="13" t="s">
        <v>0</v>
      </c>
      <c r="C18" s="13" t="s">
        <v>184</v>
      </c>
      <c r="D18" s="13" t="s">
        <v>185</v>
      </c>
      <c r="E18" s="13" t="s">
        <v>0</v>
      </c>
      <c r="F18" s="13" t="s">
        <v>0</v>
      </c>
      <c r="G18" s="15"/>
      <c r="H18" s="3"/>
      <c r="I18" s="3"/>
      <c r="J18" s="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19" t="s">
        <v>0</v>
      </c>
      <c r="B19" s="13" t="s">
        <v>0</v>
      </c>
      <c r="C19" s="13" t="s">
        <v>12</v>
      </c>
      <c r="D19" s="13" t="s">
        <v>12</v>
      </c>
      <c r="E19" s="13" t="s">
        <v>0</v>
      </c>
      <c r="F19" s="13" t="s">
        <v>0</v>
      </c>
      <c r="G19" s="15"/>
      <c r="H19" s="3"/>
      <c r="I19" s="3"/>
      <c r="J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19" t="s">
        <v>9</v>
      </c>
      <c r="B20" s="13" t="s">
        <v>0</v>
      </c>
      <c r="C20" s="13" t="s">
        <v>186</v>
      </c>
      <c r="D20" s="13" t="s">
        <v>187</v>
      </c>
      <c r="E20" s="13" t="s">
        <v>0</v>
      </c>
      <c r="F20" s="13" t="s">
        <v>0</v>
      </c>
      <c r="G20" s="15"/>
      <c r="H20" s="3"/>
      <c r="I20" s="3"/>
      <c r="J20" s="3"/>
      <c r="L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19" t="s">
        <v>0</v>
      </c>
      <c r="B21" s="13" t="s">
        <v>0</v>
      </c>
      <c r="C21" s="13" t="s">
        <v>157</v>
      </c>
      <c r="D21" s="13" t="s">
        <v>142</v>
      </c>
      <c r="E21" s="13" t="s">
        <v>0</v>
      </c>
      <c r="F21" s="13" t="s">
        <v>0</v>
      </c>
      <c r="G21" s="15"/>
      <c r="H21" s="3"/>
      <c r="I21" s="3"/>
      <c r="J21" s="3"/>
      <c r="L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19" t="s">
        <v>10</v>
      </c>
      <c r="B22" s="13" t="s">
        <v>0</v>
      </c>
      <c r="C22" s="13" t="s">
        <v>0</v>
      </c>
      <c r="D22" s="13" t="s">
        <v>131</v>
      </c>
      <c r="E22" s="13" t="s">
        <v>0</v>
      </c>
      <c r="F22" s="13" t="s">
        <v>0</v>
      </c>
      <c r="G22" s="15"/>
      <c r="H22" s="3"/>
      <c r="I22" s="3"/>
      <c r="J22" s="3"/>
      <c r="L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19" t="s">
        <v>0</v>
      </c>
      <c r="B23" s="13" t="s">
        <v>0</v>
      </c>
      <c r="C23" s="13" t="s">
        <v>0</v>
      </c>
      <c r="D23" s="13" t="s">
        <v>12</v>
      </c>
      <c r="E23" s="13" t="s">
        <v>0</v>
      </c>
      <c r="F23" s="13" t="s">
        <v>0</v>
      </c>
      <c r="G23" s="15"/>
      <c r="H23" s="3"/>
      <c r="I23" s="3"/>
      <c r="J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19" t="s">
        <v>11</v>
      </c>
      <c r="B24" s="13" t="s">
        <v>0</v>
      </c>
      <c r="C24" s="13" t="s">
        <v>188</v>
      </c>
      <c r="D24" s="13" t="s">
        <v>189</v>
      </c>
      <c r="E24" s="13" t="s">
        <v>190</v>
      </c>
      <c r="F24" s="13" t="s">
        <v>191</v>
      </c>
      <c r="G24" s="1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19" t="s">
        <v>0</v>
      </c>
      <c r="B25" s="13" t="s">
        <v>0</v>
      </c>
      <c r="C25" s="13" t="s">
        <v>136</v>
      </c>
      <c r="D25" s="13" t="s">
        <v>136</v>
      </c>
      <c r="E25" s="13" t="s">
        <v>109</v>
      </c>
      <c r="F25" s="13" t="s">
        <v>109</v>
      </c>
      <c r="G25" s="1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19" t="s">
        <v>13</v>
      </c>
      <c r="B26" s="13" t="s">
        <v>0</v>
      </c>
      <c r="C26" s="13" t="s">
        <v>141</v>
      </c>
      <c r="D26" s="13" t="s">
        <v>143</v>
      </c>
      <c r="E26" s="13" t="s">
        <v>192</v>
      </c>
      <c r="F26" s="13" t="s">
        <v>192</v>
      </c>
      <c r="G26" s="1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19" t="s">
        <v>0</v>
      </c>
      <c r="B27" s="13" t="s">
        <v>0</v>
      </c>
      <c r="C27" s="13" t="s">
        <v>133</v>
      </c>
      <c r="D27" s="13" t="s">
        <v>116</v>
      </c>
      <c r="E27" s="13" t="s">
        <v>17</v>
      </c>
      <c r="F27" s="13" t="s">
        <v>17</v>
      </c>
      <c r="G27" s="1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19" t="s">
        <v>14</v>
      </c>
      <c r="B28" s="13" t="s">
        <v>0</v>
      </c>
      <c r="C28" s="13" t="s">
        <v>0</v>
      </c>
      <c r="D28" s="13" t="s">
        <v>185</v>
      </c>
      <c r="E28" s="13" t="s">
        <v>0</v>
      </c>
      <c r="F28" s="13" t="s">
        <v>0</v>
      </c>
      <c r="G28" s="1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19" t="s">
        <v>0</v>
      </c>
      <c r="B29" s="13" t="s">
        <v>0</v>
      </c>
      <c r="C29" s="13" t="s">
        <v>0</v>
      </c>
      <c r="D29" s="13" t="s">
        <v>193</v>
      </c>
      <c r="E29" s="13" t="s">
        <v>0</v>
      </c>
      <c r="F29" s="13" t="s">
        <v>0</v>
      </c>
      <c r="G29" s="1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19" t="s">
        <v>15</v>
      </c>
      <c r="B30" s="13" t="s">
        <v>0</v>
      </c>
      <c r="C30" s="13" t="s">
        <v>0</v>
      </c>
      <c r="D30" s="13" t="s">
        <v>194</v>
      </c>
      <c r="E30" s="13" t="s">
        <v>0</v>
      </c>
      <c r="F30" s="13" t="s">
        <v>0</v>
      </c>
      <c r="G30" s="1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19" t="s">
        <v>0</v>
      </c>
      <c r="B31" s="13" t="s">
        <v>0</v>
      </c>
      <c r="C31" s="13" t="s">
        <v>0</v>
      </c>
      <c r="D31" s="13" t="s">
        <v>136</v>
      </c>
      <c r="E31" s="13" t="s">
        <v>0</v>
      </c>
      <c r="F31" s="13" t="s">
        <v>0</v>
      </c>
      <c r="G31" s="1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19" t="s">
        <v>16</v>
      </c>
      <c r="B32" s="13" t="s">
        <v>0</v>
      </c>
      <c r="C32" s="13" t="s">
        <v>0</v>
      </c>
      <c r="D32" s="13" t="s">
        <v>195</v>
      </c>
      <c r="E32" s="13" t="s">
        <v>0</v>
      </c>
      <c r="F32" s="13" t="s">
        <v>0</v>
      </c>
      <c r="G32" s="1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19" t="s">
        <v>0</v>
      </c>
      <c r="B33" s="13" t="s">
        <v>0</v>
      </c>
      <c r="C33" s="13" t="s">
        <v>0</v>
      </c>
      <c r="D33" s="13" t="s">
        <v>109</v>
      </c>
      <c r="E33" s="13" t="s">
        <v>0</v>
      </c>
      <c r="F33" s="13" t="s">
        <v>0</v>
      </c>
      <c r="G33" s="1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19" t="s">
        <v>18</v>
      </c>
      <c r="B34" s="13" t="s">
        <v>0</v>
      </c>
      <c r="C34" s="13" t="s">
        <v>0</v>
      </c>
      <c r="D34" s="13" t="s">
        <v>196</v>
      </c>
      <c r="E34" s="13" t="s">
        <v>0</v>
      </c>
      <c r="F34" s="13" t="s">
        <v>0</v>
      </c>
      <c r="G34" s="1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19" t="s">
        <v>0</v>
      </c>
      <c r="B35" s="13" t="s">
        <v>0</v>
      </c>
      <c r="C35" s="13" t="s">
        <v>0</v>
      </c>
      <c r="D35" s="13" t="s">
        <v>12</v>
      </c>
      <c r="E35" s="13" t="s">
        <v>0</v>
      </c>
      <c r="F35" s="13" t="s">
        <v>0</v>
      </c>
      <c r="G35" s="1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19" t="s">
        <v>19</v>
      </c>
      <c r="B36" s="13" t="s">
        <v>0</v>
      </c>
      <c r="C36" s="13" t="s">
        <v>0</v>
      </c>
      <c r="D36" s="13" t="s">
        <v>197</v>
      </c>
      <c r="E36" s="13" t="s">
        <v>0</v>
      </c>
      <c r="F36" s="13" t="s">
        <v>0</v>
      </c>
      <c r="G36" s="1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19" t="s">
        <v>0</v>
      </c>
      <c r="B37" s="13" t="s">
        <v>0</v>
      </c>
      <c r="C37" s="13" t="s">
        <v>0</v>
      </c>
      <c r="D37" s="13" t="s">
        <v>116</v>
      </c>
      <c r="E37" s="13" t="s">
        <v>0</v>
      </c>
      <c r="F37" s="13" t="s">
        <v>0</v>
      </c>
      <c r="G37" s="1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19" t="s">
        <v>20</v>
      </c>
      <c r="B38" s="13" t="s">
        <v>0</v>
      </c>
      <c r="C38" s="13" t="s">
        <v>0</v>
      </c>
      <c r="D38" s="13" t="s">
        <v>198</v>
      </c>
      <c r="E38" s="13" t="s">
        <v>199</v>
      </c>
      <c r="F38" s="13" t="s">
        <v>200</v>
      </c>
      <c r="G38" s="1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19" t="s">
        <v>0</v>
      </c>
      <c r="B39" s="13" t="s">
        <v>0</v>
      </c>
      <c r="C39" s="13" t="s">
        <v>0</v>
      </c>
      <c r="D39" s="13" t="s">
        <v>17</v>
      </c>
      <c r="E39" s="13" t="s">
        <v>201</v>
      </c>
      <c r="F39" s="13" t="s">
        <v>201</v>
      </c>
      <c r="G39" s="1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19" t="s">
        <v>21</v>
      </c>
      <c r="B40" s="13" t="s">
        <v>0</v>
      </c>
      <c r="C40" s="13" t="s">
        <v>0</v>
      </c>
      <c r="D40" s="13" t="s">
        <v>202</v>
      </c>
      <c r="E40" s="13" t="s">
        <v>203</v>
      </c>
      <c r="F40" s="13" t="s">
        <v>0</v>
      </c>
      <c r="G40" s="1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19" t="s">
        <v>0</v>
      </c>
      <c r="B41" s="13" t="s">
        <v>0</v>
      </c>
      <c r="C41" s="13" t="s">
        <v>0</v>
      </c>
      <c r="D41" s="13" t="s">
        <v>204</v>
      </c>
      <c r="E41" s="13" t="s">
        <v>205</v>
      </c>
      <c r="F41" s="13" t="s">
        <v>0</v>
      </c>
      <c r="G41" s="1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19" t="s">
        <v>22</v>
      </c>
      <c r="B42" s="13" t="s">
        <v>0</v>
      </c>
      <c r="C42" s="13" t="s">
        <v>0</v>
      </c>
      <c r="D42" s="13" t="s">
        <v>144</v>
      </c>
      <c r="E42" s="13" t="s">
        <v>206</v>
      </c>
      <c r="F42" s="13" t="s">
        <v>207</v>
      </c>
      <c r="G42" s="1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19" t="s">
        <v>0</v>
      </c>
      <c r="B43" s="13" t="s">
        <v>0</v>
      </c>
      <c r="C43" s="13" t="s">
        <v>0</v>
      </c>
      <c r="D43" s="13" t="s">
        <v>12</v>
      </c>
      <c r="E43" s="13" t="s">
        <v>133</v>
      </c>
      <c r="F43" s="13" t="s">
        <v>133</v>
      </c>
      <c r="G43" s="1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19" t="s">
        <v>23</v>
      </c>
      <c r="B44" s="13" t="s">
        <v>208</v>
      </c>
      <c r="C44" s="13" t="s">
        <v>209</v>
      </c>
      <c r="D44" s="13" t="s">
        <v>210</v>
      </c>
      <c r="E44" s="13" t="s">
        <v>211</v>
      </c>
      <c r="F44" s="13" t="s">
        <v>212</v>
      </c>
      <c r="G44" s="15"/>
      <c r="H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19" t="s">
        <v>0</v>
      </c>
      <c r="B45" s="13" t="s">
        <v>213</v>
      </c>
      <c r="C45" s="13" t="s">
        <v>214</v>
      </c>
      <c r="D45" s="13" t="s">
        <v>215</v>
      </c>
      <c r="E45" s="13" t="s">
        <v>216</v>
      </c>
      <c r="F45" s="13" t="s">
        <v>217</v>
      </c>
      <c r="G45" s="15"/>
      <c r="H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19" t="s">
        <v>0</v>
      </c>
      <c r="B46" s="13" t="s">
        <v>0</v>
      </c>
      <c r="C46" s="13" t="s">
        <v>0</v>
      </c>
      <c r="D46" s="13" t="s">
        <v>0</v>
      </c>
      <c r="E46" s="13" t="s">
        <v>0</v>
      </c>
      <c r="F46" s="13" t="s">
        <v>0</v>
      </c>
      <c r="G46" s="1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19" t="s">
        <v>24</v>
      </c>
      <c r="B47" s="13" t="s">
        <v>25</v>
      </c>
      <c r="C47" s="13" t="s">
        <v>25</v>
      </c>
      <c r="D47" s="13" t="s">
        <v>25</v>
      </c>
      <c r="E47" s="13" t="s">
        <v>25</v>
      </c>
      <c r="F47" s="13" t="s">
        <v>25</v>
      </c>
      <c r="G47" s="1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24" t="s">
        <v>26</v>
      </c>
      <c r="B48" s="25" t="s">
        <v>218</v>
      </c>
      <c r="C48" s="25" t="s">
        <v>219</v>
      </c>
      <c r="D48" s="25" t="s">
        <v>137</v>
      </c>
      <c r="E48" s="25" t="s">
        <v>146</v>
      </c>
      <c r="F48" s="25" t="s">
        <v>146</v>
      </c>
      <c r="G48" s="15"/>
    </row>
    <row r="49" spans="1:7" x14ac:dyDescent="0.2">
      <c r="A49" s="14" t="s">
        <v>27</v>
      </c>
      <c r="B49" s="14" t="s">
        <v>0</v>
      </c>
      <c r="C49" s="14" t="s">
        <v>0</v>
      </c>
      <c r="D49" s="14" t="s">
        <v>0</v>
      </c>
      <c r="E49" s="14" t="s">
        <v>0</v>
      </c>
      <c r="F49" s="14" t="s">
        <v>0</v>
      </c>
      <c r="G49" s="21"/>
    </row>
    <row r="50" spans="1:7" x14ac:dyDescent="0.2">
      <c r="A50" s="14" t="s">
        <v>28</v>
      </c>
      <c r="B50" s="14" t="s">
        <v>0</v>
      </c>
      <c r="C50" s="14" t="s">
        <v>0</v>
      </c>
      <c r="D50" s="14" t="s">
        <v>0</v>
      </c>
      <c r="E50" s="14" t="s">
        <v>0</v>
      </c>
      <c r="F50" s="14" t="s">
        <v>0</v>
      </c>
      <c r="G50" s="21"/>
    </row>
    <row r="51" spans="1:7" x14ac:dyDescent="0.2">
      <c r="G51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117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75</v>
      </c>
      <c r="H2" s="3"/>
      <c r="I2" s="3"/>
      <c r="J2" s="3"/>
      <c r="K2" s="3"/>
    </row>
    <row r="3" spans="1:11" x14ac:dyDescent="0.2">
      <c r="A3" s="3" t="s">
        <v>118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119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220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221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121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122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1" t="s">
        <v>118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" t="s">
        <v>119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" t="s">
        <v>120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 t="s">
        <v>222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 t="s">
        <v>123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  <col min="10" max="15" width="11.42578125" style="16"/>
  </cols>
  <sheetData>
    <row r="1" spans="1:17" x14ac:dyDescent="0.25">
      <c r="A1" s="1" t="s">
        <v>76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148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29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  <c r="H6" s="1"/>
      <c r="I6" s="1" t="s">
        <v>6</v>
      </c>
      <c r="J6" s="1" t="s">
        <v>45</v>
      </c>
      <c r="K6" s="1" t="s">
        <v>126</v>
      </c>
      <c r="L6" s="1" t="s">
        <v>46</v>
      </c>
      <c r="M6" s="1" t="s">
        <v>47</v>
      </c>
      <c r="N6" s="1" t="s">
        <v>127</v>
      </c>
      <c r="O6" s="1" t="s">
        <v>48</v>
      </c>
      <c r="P6" s="1"/>
      <c r="Q6" s="1"/>
    </row>
    <row r="7" spans="1:17" x14ac:dyDescent="0.25">
      <c r="B7" s="4"/>
      <c r="C7" s="4"/>
      <c r="D7" s="4"/>
      <c r="E7" s="4"/>
      <c r="F7" s="4"/>
      <c r="G7" s="4"/>
      <c r="H7" s="1"/>
      <c r="I7" s="1"/>
      <c r="J7" s="4"/>
      <c r="K7" s="4"/>
      <c r="L7" s="4"/>
      <c r="M7" s="4"/>
      <c r="N7" s="4"/>
      <c r="O7" s="4"/>
      <c r="P7" s="1"/>
      <c r="Q7" s="1"/>
    </row>
    <row r="8" spans="1:17" x14ac:dyDescent="0.25">
      <c r="A8" s="1" t="s">
        <v>36</v>
      </c>
      <c r="B8" s="4">
        <v>84</v>
      </c>
      <c r="C8" s="4" t="s">
        <v>37</v>
      </c>
      <c r="D8" s="4">
        <v>12.029489999999999</v>
      </c>
      <c r="E8" s="4">
        <v>3</v>
      </c>
      <c r="F8" s="4">
        <v>-18.058990000000001</v>
      </c>
      <c r="G8" s="4">
        <v>-10.766540000000001</v>
      </c>
      <c r="H8" s="1"/>
      <c r="I8" s="1" t="s">
        <v>6</v>
      </c>
      <c r="J8" s="4"/>
      <c r="K8" s="4"/>
      <c r="L8" s="4"/>
      <c r="M8" s="4"/>
      <c r="N8" s="4"/>
      <c r="O8" s="4"/>
      <c r="P8" s="1"/>
      <c r="Q8" s="1"/>
    </row>
    <row r="9" spans="1:17" x14ac:dyDescent="0.25">
      <c r="A9" s="4" t="s">
        <v>38</v>
      </c>
      <c r="B9" s="4">
        <v>84</v>
      </c>
      <c r="C9" s="4" t="s">
        <v>37</v>
      </c>
      <c r="D9" s="4">
        <v>4.1952199999999999</v>
      </c>
      <c r="E9" s="4">
        <v>3</v>
      </c>
      <c r="F9" s="4">
        <v>-2.3904399999999999</v>
      </c>
      <c r="G9" s="4">
        <v>4.9020109999999999</v>
      </c>
      <c r="H9" s="1"/>
      <c r="I9" s="1" t="s">
        <v>49</v>
      </c>
      <c r="J9" s="4">
        <v>3.9050859999999998</v>
      </c>
      <c r="K9" s="4">
        <v>0.33980110000000002</v>
      </c>
      <c r="L9" s="4">
        <v>11.49</v>
      </c>
      <c r="M9" s="4">
        <v>0</v>
      </c>
      <c r="N9" s="4">
        <v>3.2390880000000002</v>
      </c>
      <c r="O9" s="4">
        <v>4.5710839999999999</v>
      </c>
      <c r="P9" s="1"/>
      <c r="Q9" s="1"/>
    </row>
    <row r="10" spans="1:17" x14ac:dyDescent="0.25">
      <c r="A10" s="4" t="s">
        <v>39</v>
      </c>
      <c r="B10" s="4">
        <v>84</v>
      </c>
      <c r="C10" s="4" t="s">
        <v>37</v>
      </c>
      <c r="D10" s="4">
        <v>12.481299999999999</v>
      </c>
      <c r="E10" s="4">
        <v>4</v>
      </c>
      <c r="F10" s="4">
        <v>-16.962610000000002</v>
      </c>
      <c r="G10" s="4">
        <v>-7.2393390000000002</v>
      </c>
      <c r="H10" s="1"/>
      <c r="I10" s="1"/>
      <c r="J10" s="4"/>
      <c r="K10" s="4"/>
      <c r="L10" s="4"/>
      <c r="M10" s="4"/>
      <c r="N10" s="4"/>
      <c r="O10" s="4"/>
      <c r="P10" s="1"/>
      <c r="Q10" s="1"/>
    </row>
    <row r="11" spans="1:17" x14ac:dyDescent="0.25">
      <c r="A11" s="4" t="s">
        <v>40</v>
      </c>
      <c r="B11" s="4">
        <v>84</v>
      </c>
      <c r="C11" s="4" t="s">
        <v>37</v>
      </c>
      <c r="D11" s="4">
        <v>12.424950000000001</v>
      </c>
      <c r="E11" s="4">
        <v>4</v>
      </c>
      <c r="F11" s="4">
        <v>-16.849910000000001</v>
      </c>
      <c r="G11" s="4">
        <v>-7.1266400000000001</v>
      </c>
      <c r="H11" s="1"/>
      <c r="I11" s="1" t="s">
        <v>50</v>
      </c>
      <c r="J11" s="4"/>
      <c r="K11" s="4"/>
      <c r="L11" s="4"/>
      <c r="M11" s="4"/>
      <c r="N11" s="4"/>
      <c r="O11" s="4"/>
      <c r="P11" s="1"/>
      <c r="Q11" s="1"/>
    </row>
    <row r="12" spans="1:17" x14ac:dyDescent="0.25">
      <c r="A12" s="4" t="s">
        <v>41</v>
      </c>
      <c r="B12" s="4">
        <v>84</v>
      </c>
      <c r="C12" s="4" t="s">
        <v>37</v>
      </c>
      <c r="D12" s="4">
        <v>10.73405</v>
      </c>
      <c r="E12" s="4">
        <v>4</v>
      </c>
      <c r="F12" s="4">
        <v>-13.4681</v>
      </c>
      <c r="G12" s="4">
        <v>-3.7448299999999999</v>
      </c>
      <c r="H12" s="1"/>
      <c r="I12" s="1" t="s">
        <v>108</v>
      </c>
      <c r="J12" s="4"/>
      <c r="K12" s="4"/>
      <c r="L12" s="4"/>
      <c r="M12" s="4"/>
      <c r="N12" s="4"/>
      <c r="O12" s="4"/>
      <c r="P12" s="1"/>
      <c r="Q12" s="1"/>
    </row>
    <row r="13" spans="1:17" x14ac:dyDescent="0.25">
      <c r="A13" s="4" t="s">
        <v>132</v>
      </c>
      <c r="B13" s="4">
        <v>84</v>
      </c>
      <c r="C13" s="4" t="s">
        <v>37</v>
      </c>
      <c r="D13" s="4">
        <v>15.77989</v>
      </c>
      <c r="E13" s="4">
        <v>5</v>
      </c>
      <c r="F13" s="4">
        <v>-21.55978</v>
      </c>
      <c r="G13" s="4">
        <v>-9.4056960000000007</v>
      </c>
      <c r="H13" s="1"/>
      <c r="I13" s="1" t="s">
        <v>51</v>
      </c>
      <c r="J13" s="4">
        <v>0.35219980000000001</v>
      </c>
      <c r="K13" s="4">
        <v>0.1114187</v>
      </c>
      <c r="L13" s="4">
        <v>3.16</v>
      </c>
      <c r="M13" s="4">
        <v>2E-3</v>
      </c>
      <c r="N13" s="4">
        <v>0.1338231</v>
      </c>
      <c r="O13" s="4">
        <v>0.57057659999999999</v>
      </c>
      <c r="P13" s="1"/>
      <c r="Q13" s="1"/>
    </row>
    <row r="14" spans="1:17" x14ac:dyDescent="0.25">
      <c r="A14" s="4" t="s">
        <v>42</v>
      </c>
      <c r="B14" s="4">
        <v>84</v>
      </c>
      <c r="C14" s="4" t="s">
        <v>37</v>
      </c>
      <c r="D14" s="4">
        <v>15.770759999999999</v>
      </c>
      <c r="E14" s="4">
        <v>5</v>
      </c>
      <c r="F14" s="4">
        <v>-21.541530000000002</v>
      </c>
      <c r="G14" s="4">
        <v>-9.3874449999999996</v>
      </c>
      <c r="H14" s="1"/>
      <c r="I14" s="1" t="s">
        <v>52</v>
      </c>
      <c r="J14" s="4">
        <v>0.14795920000000001</v>
      </c>
      <c r="K14" s="4">
        <v>0.1343221</v>
      </c>
      <c r="L14" s="4">
        <v>1.1000000000000001</v>
      </c>
      <c r="M14" s="4">
        <v>0.27100000000000002</v>
      </c>
      <c r="N14" s="4">
        <v>-0.1153074</v>
      </c>
      <c r="O14" s="4">
        <v>0.41122570000000003</v>
      </c>
      <c r="P14" s="1"/>
      <c r="Q14" s="1"/>
    </row>
    <row r="15" spans="1:17" x14ac:dyDescent="0.25">
      <c r="A15" s="17" t="s">
        <v>43</v>
      </c>
      <c r="B15" s="17">
        <v>84</v>
      </c>
      <c r="C15" s="17" t="s">
        <v>37</v>
      </c>
      <c r="D15" s="17">
        <v>31.3263</v>
      </c>
      <c r="E15" s="17">
        <v>14</v>
      </c>
      <c r="F15" s="17">
        <v>-34.6526</v>
      </c>
      <c r="G15" s="17">
        <v>-0.62116680000000002</v>
      </c>
      <c r="H15" s="1"/>
      <c r="I15" s="1" t="s">
        <v>53</v>
      </c>
      <c r="J15" s="4">
        <v>2.3175899999999999E-2</v>
      </c>
      <c r="K15" s="4">
        <v>0.17098279999999999</v>
      </c>
      <c r="L15" s="4">
        <v>0.14000000000000001</v>
      </c>
      <c r="M15" s="4">
        <v>0.89200000000000002</v>
      </c>
      <c r="N15" s="4">
        <v>-0.31194430000000001</v>
      </c>
      <c r="O15" s="4">
        <v>0.35829610000000001</v>
      </c>
      <c r="P15" s="1"/>
      <c r="Q15" s="1"/>
    </row>
    <row r="16" spans="1:17" x14ac:dyDescent="0.25">
      <c r="A16" s="4" t="s">
        <v>44</v>
      </c>
      <c r="B16" s="4">
        <v>84</v>
      </c>
      <c r="C16" s="4" t="s">
        <v>37</v>
      </c>
      <c r="D16" s="4">
        <v>28.495940000000001</v>
      </c>
      <c r="E16" s="12">
        <v>13</v>
      </c>
      <c r="F16" s="4">
        <v>-30.991879999999998</v>
      </c>
      <c r="G16" s="4">
        <v>0.60873540000000004</v>
      </c>
      <c r="H16" s="1"/>
      <c r="I16" s="1" t="s">
        <v>54</v>
      </c>
      <c r="J16" s="4">
        <v>8.9514899999999994E-2</v>
      </c>
      <c r="K16" s="4">
        <v>0.154809</v>
      </c>
      <c r="L16" s="4">
        <v>0.57999999999999996</v>
      </c>
      <c r="M16" s="4">
        <v>0.56299999999999994</v>
      </c>
      <c r="N16" s="4">
        <v>-0.21390509999999999</v>
      </c>
      <c r="O16" s="4">
        <v>0.39293499999999998</v>
      </c>
      <c r="P16" s="1"/>
      <c r="Q16" s="1"/>
    </row>
    <row r="17" spans="1:17" x14ac:dyDescent="0.25">
      <c r="A17" s="4"/>
      <c r="B17" s="4"/>
      <c r="C17" s="4"/>
      <c r="D17" s="4"/>
      <c r="E17" s="4"/>
      <c r="F17" s="4"/>
      <c r="G17" s="4"/>
      <c r="H17" s="1"/>
      <c r="I17" s="1" t="s">
        <v>55</v>
      </c>
      <c r="J17" s="4">
        <v>0.1016652</v>
      </c>
      <c r="K17" s="4">
        <v>0.1014037</v>
      </c>
      <c r="L17" s="4">
        <v>1</v>
      </c>
      <c r="M17" s="4">
        <v>0.316</v>
      </c>
      <c r="N17" s="4">
        <v>-9.7082500000000002E-2</v>
      </c>
      <c r="O17" s="4">
        <v>0.30041279999999998</v>
      </c>
      <c r="P17" s="1"/>
      <c r="Q17" s="1"/>
    </row>
    <row r="18" spans="1:17" x14ac:dyDescent="0.25">
      <c r="A18" s="4"/>
      <c r="B18" s="4"/>
      <c r="C18" s="4"/>
      <c r="D18" s="4"/>
      <c r="E18" s="4"/>
      <c r="F18" s="4"/>
      <c r="G18" s="4"/>
      <c r="H18" s="1"/>
      <c r="I18" s="1" t="s">
        <v>56</v>
      </c>
      <c r="J18" s="4">
        <v>0.35694880000000001</v>
      </c>
      <c r="K18" s="4">
        <v>0.1286717</v>
      </c>
      <c r="L18" s="4">
        <v>2.77</v>
      </c>
      <c r="M18" s="4">
        <v>6.0000000000000001E-3</v>
      </c>
      <c r="N18" s="4">
        <v>0.1047568</v>
      </c>
      <c r="O18" s="4">
        <v>0.60914069999999998</v>
      </c>
      <c r="P18" s="1"/>
      <c r="Q18" s="1"/>
    </row>
    <row r="19" spans="1:17" x14ac:dyDescent="0.25">
      <c r="H19" s="1"/>
      <c r="I19" s="1" t="s">
        <v>57</v>
      </c>
      <c r="J19" s="4">
        <v>-2.3956999999999999E-2</v>
      </c>
      <c r="K19" s="4">
        <v>0.1306224</v>
      </c>
      <c r="L19" s="4">
        <v>-0.18</v>
      </c>
      <c r="M19" s="4">
        <v>0.85399999999999998</v>
      </c>
      <c r="N19" s="4">
        <v>-0.27997230000000001</v>
      </c>
      <c r="O19" s="4">
        <v>0.2320583</v>
      </c>
      <c r="P19" s="1"/>
      <c r="Q19" s="1"/>
    </row>
    <row r="20" spans="1:17" x14ac:dyDescent="0.25">
      <c r="A20" s="1" t="s">
        <v>108</v>
      </c>
      <c r="B20" s="1">
        <v>12</v>
      </c>
      <c r="H20" s="1"/>
      <c r="I20" s="1" t="s">
        <v>58</v>
      </c>
      <c r="J20" s="4">
        <v>-7.4087899999999998E-2</v>
      </c>
      <c r="K20" s="4">
        <v>0.14698559999999999</v>
      </c>
      <c r="L20" s="4">
        <v>-0.5</v>
      </c>
      <c r="M20" s="4">
        <v>0.61399999999999999</v>
      </c>
      <c r="N20" s="4">
        <v>-0.36217440000000001</v>
      </c>
      <c r="O20" s="4">
        <v>0.21399850000000001</v>
      </c>
      <c r="P20" s="1"/>
      <c r="Q20" s="1"/>
    </row>
    <row r="21" spans="1:17" x14ac:dyDescent="0.25">
      <c r="A21" s="1" t="s">
        <v>124</v>
      </c>
      <c r="B21" s="1">
        <v>0</v>
      </c>
      <c r="H21" s="1"/>
      <c r="I21" t="s">
        <v>59</v>
      </c>
      <c r="J21" s="16">
        <v>-0.14771300000000001</v>
      </c>
      <c r="K21" s="16">
        <v>0.1523919</v>
      </c>
      <c r="L21" s="16">
        <v>-0.97</v>
      </c>
      <c r="M21" s="16">
        <v>0.33200000000000002</v>
      </c>
      <c r="N21" s="16">
        <v>-0.44639570000000001</v>
      </c>
      <c r="O21" s="16">
        <v>0.15096960000000001</v>
      </c>
      <c r="P21" s="1"/>
      <c r="Q21" s="1"/>
    </row>
    <row r="22" spans="1:17" x14ac:dyDescent="0.25">
      <c r="A22" s="1" t="s">
        <v>125</v>
      </c>
      <c r="B22" s="1">
        <v>0</v>
      </c>
      <c r="H22" s="1"/>
      <c r="I22" t="s">
        <v>60</v>
      </c>
      <c r="J22" s="16">
        <v>-8.6528999999999998E-3</v>
      </c>
      <c r="K22" s="16">
        <v>0.1451443</v>
      </c>
      <c r="L22" s="16">
        <v>-0.06</v>
      </c>
      <c r="M22" s="16">
        <v>0.95199999999999996</v>
      </c>
      <c r="N22" s="16">
        <v>-0.29313050000000002</v>
      </c>
      <c r="O22" s="16">
        <v>0.27582469999999998</v>
      </c>
      <c r="P22" s="1"/>
      <c r="Q22" s="1"/>
    </row>
    <row r="23" spans="1:17" x14ac:dyDescent="0.25">
      <c r="H23" s="1"/>
      <c r="I23" t="s">
        <v>61</v>
      </c>
      <c r="J23" s="16">
        <v>-4.57889E-2</v>
      </c>
      <c r="K23" s="16">
        <v>0.13145699999999999</v>
      </c>
      <c r="L23" s="16">
        <v>-0.35</v>
      </c>
      <c r="M23" s="16">
        <v>0.72799999999999998</v>
      </c>
      <c r="N23" s="16">
        <v>-0.30343989999999998</v>
      </c>
      <c r="O23" s="16">
        <v>0.2118621</v>
      </c>
    </row>
    <row r="24" spans="1:17" x14ac:dyDescent="0.25">
      <c r="I24" t="s">
        <v>62</v>
      </c>
      <c r="J24" s="16">
        <v>0.18511839999999999</v>
      </c>
      <c r="K24" s="16">
        <v>0.15779960000000001</v>
      </c>
      <c r="L24" s="16">
        <v>1.17</v>
      </c>
      <c r="M24" s="16">
        <v>0.24099999999999999</v>
      </c>
      <c r="N24" s="16">
        <v>-0.124163</v>
      </c>
      <c r="O24" s="16">
        <v>0.4943999</v>
      </c>
    </row>
    <row r="26" spans="1:17" x14ac:dyDescent="0.25">
      <c r="I26" t="s">
        <v>63</v>
      </c>
      <c r="J26" s="16">
        <v>0.1628579</v>
      </c>
      <c r="K26" s="16">
        <v>1.4774000000000001E-2</v>
      </c>
      <c r="L26" s="16">
        <v>11.02</v>
      </c>
      <c r="M26" s="16">
        <v>0</v>
      </c>
      <c r="N26" s="16">
        <v>0.1339013</v>
      </c>
      <c r="O26" s="16">
        <v>0.1918145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128</v>
      </c>
    </row>
    <row r="2" spans="1:10" x14ac:dyDescent="0.2">
      <c r="A2" s="1" t="s">
        <v>106</v>
      </c>
    </row>
    <row r="3" spans="1:10" x14ac:dyDescent="0.2">
      <c r="A3" s="1" t="s">
        <v>78</v>
      </c>
    </row>
    <row r="6" spans="1:10" x14ac:dyDescent="0.2">
      <c r="B6" s="4"/>
      <c r="C6" s="4"/>
      <c r="D6" s="4"/>
      <c r="E6" s="4"/>
      <c r="F6" s="4"/>
      <c r="G6" s="4"/>
      <c r="I6" s="4"/>
      <c r="J6" s="4"/>
    </row>
    <row r="7" spans="1:10" x14ac:dyDescent="0.2">
      <c r="B7" s="4" t="s">
        <v>45</v>
      </c>
      <c r="C7" s="4" t="s">
        <v>126</v>
      </c>
      <c r="D7" s="4" t="s">
        <v>46</v>
      </c>
      <c r="E7" s="4" t="s">
        <v>47</v>
      </c>
      <c r="F7" s="4" t="s">
        <v>127</v>
      </c>
      <c r="G7" s="1" t="s">
        <v>48</v>
      </c>
      <c r="I7" s="4"/>
      <c r="J7" s="4"/>
    </row>
    <row r="8" spans="1:10" x14ac:dyDescent="0.2"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H9" s="4"/>
      <c r="I9" s="4"/>
    </row>
    <row r="10" spans="1:10" x14ac:dyDescent="0.2">
      <c r="A10" s="1" t="s">
        <v>6</v>
      </c>
      <c r="B10" s="4"/>
      <c r="C10" s="4"/>
      <c r="D10" s="4"/>
      <c r="E10" s="4"/>
      <c r="F10" s="4"/>
      <c r="G10" s="4"/>
      <c r="H10" s="4"/>
      <c r="I10" s="4"/>
    </row>
    <row r="11" spans="1:10" x14ac:dyDescent="0.2">
      <c r="A11" s="1" t="s">
        <v>62</v>
      </c>
      <c r="B11" s="4">
        <v>0.52879180000000003</v>
      </c>
      <c r="C11" s="4">
        <v>0.32093460000000001</v>
      </c>
      <c r="D11" s="4">
        <v>1.65</v>
      </c>
      <c r="E11" s="4">
        <v>9.9000000000000005E-2</v>
      </c>
      <c r="F11" s="4">
        <v>-0.1002285</v>
      </c>
      <c r="G11" s="4">
        <v>1.1578120000000001</v>
      </c>
      <c r="H11" s="4"/>
      <c r="I11" s="4"/>
    </row>
    <row r="12" spans="1:10" x14ac:dyDescent="0.2">
      <c r="B12" s="4"/>
      <c r="C12" s="4"/>
      <c r="D12" s="4"/>
      <c r="E12" s="4"/>
      <c r="F12" s="4"/>
      <c r="G12" s="4"/>
      <c r="H12" s="4"/>
      <c r="I12" s="4"/>
    </row>
    <row r="13" spans="1:10" x14ac:dyDescent="0.2">
      <c r="A13" s="1" t="s">
        <v>110</v>
      </c>
      <c r="B13" s="4"/>
      <c r="C13" s="4"/>
      <c r="D13" s="4"/>
      <c r="E13" s="4"/>
      <c r="F13" s="4"/>
      <c r="G13" s="4"/>
      <c r="H13" s="4"/>
      <c r="I13" s="4"/>
    </row>
    <row r="14" spans="1:10" x14ac:dyDescent="0.2">
      <c r="A14" s="1" t="s">
        <v>62</v>
      </c>
      <c r="B14" s="4">
        <v>2.587742</v>
      </c>
      <c r="C14" s="4">
        <v>1.051569</v>
      </c>
      <c r="D14" s="4">
        <v>2.46</v>
      </c>
      <c r="E14" s="4">
        <v>1.4E-2</v>
      </c>
      <c r="F14" s="4">
        <v>0.52670419999999996</v>
      </c>
      <c r="G14" s="4">
        <v>4.6487800000000004</v>
      </c>
      <c r="H14" s="4"/>
      <c r="I14" s="4"/>
    </row>
    <row r="15" spans="1:10" x14ac:dyDescent="0.2">
      <c r="B15" s="4"/>
      <c r="C15" s="4"/>
      <c r="D15" s="4"/>
      <c r="E15" s="4"/>
      <c r="F15" s="4"/>
      <c r="G15" s="4"/>
      <c r="H15" s="4"/>
      <c r="I15" s="4"/>
    </row>
    <row r="16" spans="1:10" x14ac:dyDescent="0.2">
      <c r="A16" s="1" t="s">
        <v>111</v>
      </c>
      <c r="B16" s="4"/>
      <c r="C16" s="4"/>
      <c r="D16" s="4"/>
      <c r="E16" s="4"/>
      <c r="F16" s="4"/>
      <c r="G16" s="4"/>
      <c r="H16" s="4"/>
      <c r="I16" s="4"/>
    </row>
    <row r="17" spans="1:9" x14ac:dyDescent="0.2">
      <c r="A17" s="1" t="s">
        <v>62</v>
      </c>
      <c r="B17" s="4">
        <v>-2.269692</v>
      </c>
      <c r="C17" s="4">
        <v>1.4183889999999999</v>
      </c>
      <c r="D17" s="4">
        <v>-1.6</v>
      </c>
      <c r="E17" s="4">
        <v>0.11</v>
      </c>
      <c r="F17" s="4">
        <v>-5.0496850000000002</v>
      </c>
      <c r="G17" s="4">
        <v>0.51029999999999998</v>
      </c>
      <c r="H17" s="4"/>
      <c r="I17" s="4"/>
    </row>
    <row r="18" spans="1:9" x14ac:dyDescent="0.2"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1" t="s">
        <v>112</v>
      </c>
      <c r="B19" s="4"/>
      <c r="C19" s="4"/>
      <c r="D19" s="4"/>
      <c r="E19" s="4"/>
      <c r="F19" s="4"/>
      <c r="G19" s="4"/>
      <c r="H19" s="4"/>
      <c r="I19" s="4"/>
    </row>
    <row r="20" spans="1:9" x14ac:dyDescent="0.2">
      <c r="A20" s="1" t="s">
        <v>62</v>
      </c>
      <c r="B20" s="4">
        <v>-3.0848650000000002</v>
      </c>
      <c r="C20" s="4">
        <v>1.476642</v>
      </c>
      <c r="D20" s="4">
        <v>-2.09</v>
      </c>
      <c r="E20" s="4">
        <v>3.6999999999999998E-2</v>
      </c>
      <c r="F20" s="4">
        <v>-5.979031</v>
      </c>
      <c r="G20" s="4">
        <v>-0.19070029999999999</v>
      </c>
      <c r="H20" s="4"/>
      <c r="I20" s="4"/>
    </row>
    <row r="21" spans="1:9" x14ac:dyDescent="0.2"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1" t="s">
        <v>114</v>
      </c>
      <c r="B22" s="4"/>
      <c r="C22" s="4"/>
      <c r="D22" s="4"/>
      <c r="E22" s="4"/>
      <c r="F22" s="4"/>
      <c r="G22" s="4"/>
      <c r="H22" s="4"/>
      <c r="I22" s="4"/>
    </row>
    <row r="23" spans="1:9" x14ac:dyDescent="0.2">
      <c r="A23" s="1" t="s">
        <v>62</v>
      </c>
      <c r="B23" s="4">
        <v>-0.76838660000000003</v>
      </c>
      <c r="C23" s="4">
        <v>0.90959469999999998</v>
      </c>
      <c r="D23" s="4">
        <v>-0.84</v>
      </c>
      <c r="E23" s="4">
        <v>0.39800000000000002</v>
      </c>
      <c r="F23" s="4">
        <v>-2.5511590000000002</v>
      </c>
      <c r="G23" s="4">
        <v>1.014386</v>
      </c>
      <c r="H23" s="4"/>
      <c r="I23" s="4"/>
    </row>
    <row r="24" spans="1:9" x14ac:dyDescent="0.2"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1" t="s">
        <v>11</v>
      </c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1" t="s">
        <v>62</v>
      </c>
      <c r="B26" s="4">
        <v>0.121354</v>
      </c>
      <c r="C26" s="4">
        <v>0.4081748</v>
      </c>
      <c r="D26" s="4">
        <v>0.3</v>
      </c>
      <c r="E26" s="4">
        <v>0.76600000000000001</v>
      </c>
      <c r="F26" s="4">
        <v>-0.67865390000000003</v>
      </c>
      <c r="G26" s="4">
        <v>0.92136189999999996</v>
      </c>
      <c r="H26" s="4"/>
      <c r="I26" s="4"/>
    </row>
    <row r="27" spans="1:9" x14ac:dyDescent="0.2">
      <c r="B27" s="4"/>
      <c r="C27" s="4"/>
      <c r="D27" s="4"/>
      <c r="E27" s="4"/>
      <c r="F27" s="4"/>
      <c r="G27" s="4"/>
      <c r="H27" s="4"/>
      <c r="I27" s="4"/>
    </row>
    <row r="28" spans="1:9" x14ac:dyDescent="0.2">
      <c r="A28" s="1" t="s">
        <v>130</v>
      </c>
      <c r="B28" s="4"/>
      <c r="C28" s="4"/>
      <c r="D28" s="4"/>
      <c r="E28" s="4"/>
      <c r="F28" s="4"/>
      <c r="G28" s="4"/>
      <c r="H28" s="4"/>
      <c r="I28" s="4"/>
    </row>
    <row r="29" spans="1:9" x14ac:dyDescent="0.2">
      <c r="A29" s="1" t="s">
        <v>62</v>
      </c>
      <c r="B29" s="4">
        <v>5.3494899999999998E-2</v>
      </c>
      <c r="C29" s="4">
        <v>0.262631</v>
      </c>
      <c r="D29" s="4">
        <v>0.2</v>
      </c>
      <c r="E29" s="4">
        <v>0.83899999999999997</v>
      </c>
      <c r="F29" s="4">
        <v>-0.46125250000000001</v>
      </c>
      <c r="G29" s="4">
        <v>0.56824220000000003</v>
      </c>
      <c r="H29" s="4"/>
      <c r="I29" s="4"/>
    </row>
    <row r="30" spans="1:9" x14ac:dyDescent="0.2"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1" t="s">
        <v>20</v>
      </c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1" t="s">
        <v>62</v>
      </c>
      <c r="B32" s="4">
        <v>-0.2063025</v>
      </c>
      <c r="C32" s="4">
        <v>6.3512299999999994E-2</v>
      </c>
      <c r="D32" s="4">
        <v>-3.25</v>
      </c>
      <c r="E32" s="4">
        <v>1E-3</v>
      </c>
      <c r="F32" s="4">
        <v>-0.33078429999999998</v>
      </c>
      <c r="G32" s="4">
        <v>-8.1820799999999999E-2</v>
      </c>
      <c r="H32" s="4"/>
      <c r="I32" s="4"/>
    </row>
    <row r="33" spans="1:9" x14ac:dyDescent="0.2"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1" t="s">
        <v>223</v>
      </c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1" t="s">
        <v>62</v>
      </c>
      <c r="B35" s="4">
        <v>0.110989</v>
      </c>
      <c r="C35" s="4">
        <v>0.13438439999999999</v>
      </c>
      <c r="D35" s="4">
        <v>0.83</v>
      </c>
      <c r="E35" s="4">
        <v>0.40899999999999997</v>
      </c>
      <c r="F35" s="4">
        <v>-0.1523996</v>
      </c>
      <c r="G35" s="4">
        <v>0.37437759999999998</v>
      </c>
      <c r="H35" s="4"/>
      <c r="I35" s="4"/>
    </row>
    <row r="36" spans="1:9" x14ac:dyDescent="0.2"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1" t="s">
        <v>49</v>
      </c>
      <c r="B37" s="4">
        <v>17.607330000000001</v>
      </c>
      <c r="C37" s="4">
        <v>6.0808350000000004</v>
      </c>
      <c r="D37" s="4">
        <v>2.9</v>
      </c>
      <c r="E37" s="4">
        <v>4.0000000000000001E-3</v>
      </c>
      <c r="F37" s="4">
        <v>5.6891080000000001</v>
      </c>
      <c r="G37" s="4">
        <v>29.525539999999999</v>
      </c>
      <c r="H37" s="4"/>
      <c r="I37" s="4"/>
    </row>
    <row r="38" spans="1:9" x14ac:dyDescent="0.2"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1" t="s">
        <v>110</v>
      </c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1" t="s">
        <v>6</v>
      </c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1" t="s">
        <v>62</v>
      </c>
      <c r="B41" s="4">
        <v>7.3877899999999996E-2</v>
      </c>
      <c r="C41" s="4">
        <v>4.1393199999999998E-2</v>
      </c>
      <c r="D41" s="4">
        <v>1.78</v>
      </c>
      <c r="E41" s="4">
        <v>7.3999999999999996E-2</v>
      </c>
      <c r="F41" s="4">
        <v>-7.2512999999999996E-3</v>
      </c>
      <c r="G41" s="4">
        <v>0.15500710000000001</v>
      </c>
      <c r="H41" s="4"/>
      <c r="I41" s="4"/>
    </row>
    <row r="42" spans="1:9" x14ac:dyDescent="0.2"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" t="s">
        <v>110</v>
      </c>
      <c r="B43" s="4"/>
      <c r="C43" s="4"/>
      <c r="D43" s="4"/>
      <c r="E43" s="4"/>
      <c r="F43" s="4"/>
      <c r="G43" s="4"/>
      <c r="H43" s="4"/>
      <c r="I43" s="4"/>
    </row>
    <row r="44" spans="1:9" x14ac:dyDescent="0.2">
      <c r="A44" s="1" t="s">
        <v>62</v>
      </c>
      <c r="B44" s="4">
        <v>0.8694733</v>
      </c>
      <c r="C44" s="4">
        <v>0.13562840000000001</v>
      </c>
      <c r="D44" s="4">
        <v>6.41</v>
      </c>
      <c r="E44" s="4">
        <v>0</v>
      </c>
      <c r="F44" s="4">
        <v>0.60364660000000003</v>
      </c>
      <c r="G44" s="4">
        <v>1.1353</v>
      </c>
      <c r="H44" s="4"/>
      <c r="I44" s="4"/>
    </row>
    <row r="45" spans="1:9" x14ac:dyDescent="0.2"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1" t="s">
        <v>111</v>
      </c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1" t="s">
        <v>62</v>
      </c>
      <c r="B47" s="4">
        <v>-8.1565299999999993E-2</v>
      </c>
      <c r="C47" s="4">
        <v>0.18293980000000001</v>
      </c>
      <c r="D47" s="4">
        <v>-0.45</v>
      </c>
      <c r="E47" s="4">
        <v>0.65600000000000003</v>
      </c>
      <c r="F47" s="4">
        <v>-0.44012069999999998</v>
      </c>
      <c r="G47" s="4">
        <v>0.27699010000000002</v>
      </c>
      <c r="H47" s="4"/>
      <c r="I47" s="4"/>
    </row>
    <row r="48" spans="1:9" x14ac:dyDescent="0.2"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1" t="s">
        <v>112</v>
      </c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1" t="s">
        <v>62</v>
      </c>
      <c r="B50" s="4">
        <v>-0.54400610000000005</v>
      </c>
      <c r="C50" s="4">
        <v>0.19045300000000001</v>
      </c>
      <c r="D50" s="4">
        <v>-2.86</v>
      </c>
      <c r="E50" s="4">
        <v>4.0000000000000001E-3</v>
      </c>
      <c r="F50" s="4">
        <v>-0.91728719999999997</v>
      </c>
      <c r="G50" s="4">
        <v>-0.17072509999999999</v>
      </c>
      <c r="H50" s="4"/>
      <c r="I50" s="4"/>
    </row>
    <row r="51" spans="1:9" x14ac:dyDescent="0.2"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1" t="s">
        <v>114</v>
      </c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1" t="s">
        <v>62</v>
      </c>
      <c r="B53" s="4">
        <v>-0.14790339999999999</v>
      </c>
      <c r="C53" s="4">
        <v>0.1173169</v>
      </c>
      <c r="D53" s="4">
        <v>-1.26</v>
      </c>
      <c r="E53" s="4">
        <v>0.20699999999999999</v>
      </c>
      <c r="F53" s="4">
        <v>-0.37784030000000002</v>
      </c>
      <c r="G53" s="4">
        <v>8.2033499999999995E-2</v>
      </c>
      <c r="H53" s="4"/>
      <c r="I53" s="4"/>
    </row>
    <row r="54" spans="1:9" x14ac:dyDescent="0.2"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" t="s">
        <v>11</v>
      </c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1" t="s">
        <v>62</v>
      </c>
      <c r="B56" s="4">
        <v>-0.1014544</v>
      </c>
      <c r="C56" s="4">
        <v>5.2645200000000003E-2</v>
      </c>
      <c r="D56" s="4">
        <v>-1.93</v>
      </c>
      <c r="E56" s="4">
        <v>5.3999999999999999E-2</v>
      </c>
      <c r="F56" s="4">
        <v>-0.20463709999999999</v>
      </c>
      <c r="G56" s="4">
        <v>1.7283000000000001E-3</v>
      </c>
      <c r="H56" s="4"/>
      <c r="I56" s="4"/>
    </row>
    <row r="57" spans="1:9" x14ac:dyDescent="0.2"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1" t="s">
        <v>130</v>
      </c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1" t="s">
        <v>62</v>
      </c>
      <c r="B59" s="4">
        <v>-4.44921E-2</v>
      </c>
      <c r="C59" s="4">
        <v>3.3873399999999998E-2</v>
      </c>
      <c r="D59" s="4">
        <v>-1.31</v>
      </c>
      <c r="E59" s="4">
        <v>0.189</v>
      </c>
      <c r="F59" s="4">
        <v>-0.1108827</v>
      </c>
      <c r="G59" s="4">
        <v>2.1898500000000001E-2</v>
      </c>
      <c r="H59" s="4"/>
      <c r="I59" s="4"/>
    </row>
    <row r="60" spans="1:9" x14ac:dyDescent="0.2"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1" t="s">
        <v>20</v>
      </c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1" t="s">
        <v>62</v>
      </c>
      <c r="B62" s="4">
        <v>-1.30262E-2</v>
      </c>
      <c r="C62" s="4">
        <v>8.1916000000000003E-3</v>
      </c>
      <c r="D62" s="4">
        <v>-1.59</v>
      </c>
      <c r="E62" s="4">
        <v>0.112</v>
      </c>
      <c r="F62" s="4">
        <v>-2.90814E-2</v>
      </c>
      <c r="G62" s="4">
        <v>3.0290999999999998E-3</v>
      </c>
      <c r="H62" s="4"/>
      <c r="I62" s="4"/>
    </row>
    <row r="63" spans="1:9" x14ac:dyDescent="0.2"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1" t="s">
        <v>223</v>
      </c>
      <c r="B64" s="4"/>
      <c r="C64" s="4"/>
      <c r="D64" s="4"/>
      <c r="E64" s="4"/>
      <c r="F64" s="4"/>
      <c r="G64" s="4"/>
      <c r="H64" s="4"/>
      <c r="I64" s="4"/>
    </row>
    <row r="65" spans="1:9" x14ac:dyDescent="0.2">
      <c r="A65" s="1" t="s">
        <v>62</v>
      </c>
      <c r="B65" s="4">
        <v>9.7946699999999998E-2</v>
      </c>
      <c r="C65" s="4">
        <v>1.7332500000000001E-2</v>
      </c>
      <c r="D65" s="4">
        <v>5.65</v>
      </c>
      <c r="E65" s="4">
        <v>0</v>
      </c>
      <c r="F65" s="4">
        <v>6.3975599999999994E-2</v>
      </c>
      <c r="G65" s="4">
        <v>0.1319178</v>
      </c>
      <c r="H65" s="4"/>
      <c r="I65" s="4"/>
    </row>
    <row r="66" spans="1:9" x14ac:dyDescent="0.2"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1" t="s">
        <v>49</v>
      </c>
      <c r="B67" s="4">
        <v>4.8095280000000002</v>
      </c>
      <c r="C67" s="4">
        <v>0.78428850000000006</v>
      </c>
      <c r="D67" s="4">
        <v>6.13</v>
      </c>
      <c r="E67" s="4">
        <v>0</v>
      </c>
      <c r="F67" s="4">
        <v>3.272351</v>
      </c>
      <c r="G67" s="4">
        <v>6.3467060000000002</v>
      </c>
      <c r="H67" s="4"/>
      <c r="I67" s="4"/>
    </row>
    <row r="68" spans="1:9" x14ac:dyDescent="0.2"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1" t="s">
        <v>111</v>
      </c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1" t="s">
        <v>6</v>
      </c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1" t="s">
        <v>62</v>
      </c>
      <c r="B71" s="4">
        <v>9.6346200000000007E-2</v>
      </c>
      <c r="C71" s="4">
        <v>3.3786799999999999E-2</v>
      </c>
      <c r="D71" s="4">
        <v>2.85</v>
      </c>
      <c r="E71" s="4">
        <v>4.0000000000000001E-3</v>
      </c>
      <c r="F71" s="4">
        <v>3.0125300000000001E-2</v>
      </c>
      <c r="G71" s="4">
        <v>0.16256709999999999</v>
      </c>
      <c r="H71" s="4"/>
      <c r="I71" s="4"/>
    </row>
    <row r="72" spans="1:9" x14ac:dyDescent="0.2"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1" t="s">
        <v>110</v>
      </c>
      <c r="B73" s="4"/>
      <c r="C73" s="4"/>
      <c r="D73" s="4"/>
      <c r="E73" s="4"/>
      <c r="F73" s="4"/>
      <c r="G73" s="4"/>
      <c r="H73" s="4"/>
      <c r="I73" s="4"/>
    </row>
    <row r="74" spans="1:9" x14ac:dyDescent="0.2">
      <c r="A74" s="1" t="s">
        <v>62</v>
      </c>
      <c r="B74" s="4">
        <v>0.55360940000000003</v>
      </c>
      <c r="C74" s="4">
        <v>0.11070530000000001</v>
      </c>
      <c r="D74" s="4">
        <v>5</v>
      </c>
      <c r="E74" s="4">
        <v>0</v>
      </c>
      <c r="F74" s="4">
        <v>0.33663100000000001</v>
      </c>
      <c r="G74" s="4">
        <v>0.77058789999999999</v>
      </c>
      <c r="H74" s="4"/>
      <c r="I74" s="4"/>
    </row>
    <row r="75" spans="1:9" x14ac:dyDescent="0.2"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1" t="s">
        <v>111</v>
      </c>
      <c r="B76" s="4"/>
      <c r="C76" s="4"/>
      <c r="D76" s="4"/>
      <c r="E76" s="4"/>
      <c r="F76" s="4"/>
      <c r="G76" s="4"/>
      <c r="H76" s="4"/>
      <c r="I76" s="4"/>
    </row>
    <row r="77" spans="1:9" x14ac:dyDescent="0.2">
      <c r="A77" s="1" t="s">
        <v>62</v>
      </c>
      <c r="B77" s="4">
        <v>0.2580923</v>
      </c>
      <c r="C77" s="4">
        <v>0.14932280000000001</v>
      </c>
      <c r="D77" s="4">
        <v>1.73</v>
      </c>
      <c r="E77" s="4">
        <v>8.4000000000000005E-2</v>
      </c>
      <c r="F77" s="4">
        <v>-3.4574899999999999E-2</v>
      </c>
      <c r="G77" s="4">
        <v>0.55075960000000002</v>
      </c>
      <c r="H77" s="4"/>
      <c r="I77" s="4"/>
    </row>
    <row r="78" spans="1:9" x14ac:dyDescent="0.2"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1" t="s">
        <v>112</v>
      </c>
      <c r="B79" s="4"/>
      <c r="C79" s="4"/>
      <c r="D79" s="4"/>
      <c r="E79" s="4"/>
      <c r="F79" s="4"/>
      <c r="G79" s="4"/>
      <c r="H79" s="4"/>
      <c r="I79" s="4"/>
    </row>
    <row r="80" spans="1:9" x14ac:dyDescent="0.2">
      <c r="A80" s="1" t="s">
        <v>62</v>
      </c>
      <c r="B80" s="4">
        <v>-0.45893270000000003</v>
      </c>
      <c r="C80" s="4">
        <v>0.15545539999999999</v>
      </c>
      <c r="D80" s="4">
        <v>-2.95</v>
      </c>
      <c r="E80" s="4">
        <v>3.0000000000000001E-3</v>
      </c>
      <c r="F80" s="4">
        <v>-0.76361959999999995</v>
      </c>
      <c r="G80" s="4">
        <v>-0.15424570000000001</v>
      </c>
      <c r="H80" s="4"/>
      <c r="I80" s="4"/>
    </row>
    <row r="81" spans="1:9" x14ac:dyDescent="0.2"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1" t="s">
        <v>114</v>
      </c>
      <c r="B82" s="4"/>
      <c r="C82" s="4"/>
      <c r="D82" s="4"/>
      <c r="E82" s="4"/>
      <c r="F82" s="4"/>
      <c r="G82" s="4"/>
      <c r="H82" s="4"/>
      <c r="I82" s="4"/>
    </row>
    <row r="83" spans="1:9" x14ac:dyDescent="0.2">
      <c r="A83" s="1" t="s">
        <v>62</v>
      </c>
      <c r="B83" s="4">
        <v>-0.395314</v>
      </c>
      <c r="C83" s="4">
        <v>9.5758800000000005E-2</v>
      </c>
      <c r="D83" s="4">
        <v>-4.13</v>
      </c>
      <c r="E83" s="4">
        <v>0</v>
      </c>
      <c r="F83" s="4">
        <v>-0.58299769999999995</v>
      </c>
      <c r="G83" s="4">
        <v>-0.20763029999999999</v>
      </c>
      <c r="H83" s="4"/>
      <c r="I83" s="4"/>
    </row>
    <row r="84" spans="1:9" x14ac:dyDescent="0.2"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1" t="s">
        <v>11</v>
      </c>
      <c r="B85" s="4"/>
      <c r="C85" s="4"/>
      <c r="D85" s="4"/>
      <c r="E85" s="4"/>
      <c r="F85" s="4"/>
      <c r="G85" s="4"/>
      <c r="H85" s="4"/>
      <c r="I85" s="4"/>
    </row>
    <row r="86" spans="1:9" x14ac:dyDescent="0.2">
      <c r="A86" s="1" t="s">
        <v>62</v>
      </c>
      <c r="B86" s="4">
        <v>-0.1512107</v>
      </c>
      <c r="C86" s="4">
        <v>4.2971099999999998E-2</v>
      </c>
      <c r="D86" s="4">
        <v>-3.52</v>
      </c>
      <c r="E86" s="4">
        <v>0</v>
      </c>
      <c r="F86" s="4">
        <v>-0.23543259999999999</v>
      </c>
      <c r="G86" s="4">
        <v>-6.6988900000000004E-2</v>
      </c>
      <c r="H86" s="4"/>
      <c r="I86" s="4"/>
    </row>
    <row r="87" spans="1:9" x14ac:dyDescent="0.2"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1" t="s">
        <v>130</v>
      </c>
      <c r="B88" s="4"/>
      <c r="C88" s="4"/>
      <c r="D88" s="4"/>
      <c r="E88" s="4"/>
      <c r="F88" s="4"/>
      <c r="G88" s="4"/>
      <c r="H88" s="4"/>
      <c r="I88" s="4"/>
    </row>
    <row r="89" spans="1:9" x14ac:dyDescent="0.2">
      <c r="A89" s="1" t="s">
        <v>62</v>
      </c>
      <c r="B89" s="4">
        <v>-5.0766499999999999E-2</v>
      </c>
      <c r="C89" s="4">
        <v>2.7648800000000001E-2</v>
      </c>
      <c r="D89" s="4">
        <v>-1.84</v>
      </c>
      <c r="E89" s="4">
        <v>6.6000000000000003E-2</v>
      </c>
      <c r="F89" s="4">
        <v>-0.1049571</v>
      </c>
      <c r="G89" s="4">
        <v>3.4242000000000001E-3</v>
      </c>
      <c r="H89" s="4"/>
      <c r="I89" s="4"/>
    </row>
    <row r="90" spans="1:9" x14ac:dyDescent="0.2"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1" t="s">
        <v>20</v>
      </c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1" t="s">
        <v>62</v>
      </c>
      <c r="B92" s="4">
        <v>1.17541E-2</v>
      </c>
      <c r="C92" s="4">
        <v>6.6863000000000001E-3</v>
      </c>
      <c r="D92" s="4">
        <v>1.76</v>
      </c>
      <c r="E92" s="4">
        <v>7.9000000000000001E-2</v>
      </c>
      <c r="F92" s="4">
        <v>-1.3508000000000001E-3</v>
      </c>
      <c r="G92" s="4">
        <v>2.4859099999999999E-2</v>
      </c>
      <c r="H92" s="4"/>
      <c r="I92" s="4"/>
    </row>
    <row r="93" spans="1:9" x14ac:dyDescent="0.2"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1" t="s">
        <v>223</v>
      </c>
      <c r="B94" s="4"/>
      <c r="C94" s="4"/>
      <c r="D94" s="4"/>
      <c r="E94" s="4"/>
      <c r="F94" s="4"/>
      <c r="G94" s="4"/>
      <c r="H94" s="4"/>
      <c r="I94" s="4"/>
    </row>
    <row r="95" spans="1:9" x14ac:dyDescent="0.2">
      <c r="A95" s="1" t="s">
        <v>62</v>
      </c>
      <c r="B95" s="4">
        <v>8.5140099999999996E-2</v>
      </c>
      <c r="C95" s="4">
        <v>1.41475E-2</v>
      </c>
      <c r="D95" s="4">
        <v>6.02</v>
      </c>
      <c r="E95" s="4">
        <v>0</v>
      </c>
      <c r="F95" s="4">
        <v>5.7411499999999997E-2</v>
      </c>
      <c r="G95" s="4">
        <v>0.1128686</v>
      </c>
      <c r="H95" s="4"/>
      <c r="I95" s="4"/>
    </row>
    <row r="96" spans="1:9" x14ac:dyDescent="0.2"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1" t="s">
        <v>49</v>
      </c>
      <c r="B97" s="4">
        <v>4.6805469999999998</v>
      </c>
      <c r="C97" s="4">
        <v>0.64016770000000001</v>
      </c>
      <c r="D97" s="4">
        <v>7.31</v>
      </c>
      <c r="E97" s="4">
        <v>0</v>
      </c>
      <c r="F97" s="4">
        <v>3.4258410000000001</v>
      </c>
      <c r="G97" s="1">
        <v>5.9352530000000003</v>
      </c>
      <c r="H97" s="4"/>
      <c r="I97" s="4"/>
    </row>
    <row r="98" spans="1:9" x14ac:dyDescent="0.2">
      <c r="B98" s="4"/>
      <c r="C98" s="4"/>
      <c r="D98" s="4"/>
      <c r="E98" s="4"/>
      <c r="F98" s="4"/>
      <c r="H98" s="4"/>
      <c r="I98" s="4"/>
    </row>
    <row r="99" spans="1:9" x14ac:dyDescent="0.2">
      <c r="A99" s="1" t="s">
        <v>112</v>
      </c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6</v>
      </c>
      <c r="B100" s="4"/>
      <c r="C100" s="4"/>
      <c r="D100" s="4"/>
      <c r="E100" s="4"/>
      <c r="F100" s="4"/>
      <c r="H100" s="4"/>
      <c r="I100" s="4"/>
    </row>
    <row r="101" spans="1:9" x14ac:dyDescent="0.2">
      <c r="A101" s="1" t="s">
        <v>62</v>
      </c>
      <c r="B101" s="4">
        <v>-2.73523E-2</v>
      </c>
      <c r="C101" s="4">
        <v>1.5974700000000001E-2</v>
      </c>
      <c r="D101" s="4">
        <v>-1.71</v>
      </c>
      <c r="E101" s="4">
        <v>8.6999999999999994E-2</v>
      </c>
      <c r="F101" s="4">
        <v>-5.8662100000000002E-2</v>
      </c>
      <c r="G101" s="1">
        <v>3.9575000000000001E-3</v>
      </c>
      <c r="H101" s="4"/>
      <c r="I101" s="4"/>
    </row>
    <row r="102" spans="1:9" x14ac:dyDescent="0.2"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110</v>
      </c>
      <c r="B103" s="4"/>
      <c r="C103" s="4"/>
      <c r="D103" s="4"/>
      <c r="E103" s="4"/>
      <c r="F103" s="4"/>
      <c r="H103" s="4"/>
      <c r="I103" s="4"/>
    </row>
    <row r="104" spans="1:9" x14ac:dyDescent="0.2">
      <c r="A104" s="1" t="s">
        <v>62</v>
      </c>
      <c r="B104" s="4">
        <v>9.5093999999999998E-2</v>
      </c>
      <c r="C104" s="4">
        <v>5.2342399999999997E-2</v>
      </c>
      <c r="D104" s="4">
        <v>1.82</v>
      </c>
      <c r="E104" s="4">
        <v>6.9000000000000006E-2</v>
      </c>
      <c r="F104" s="4">
        <v>-7.4951999999999996E-3</v>
      </c>
      <c r="G104" s="1">
        <v>0.1976831</v>
      </c>
      <c r="H104" s="4"/>
      <c r="I104" s="4"/>
    </row>
    <row r="105" spans="1:9" x14ac:dyDescent="0.2"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111</v>
      </c>
      <c r="B106" s="4"/>
      <c r="C106" s="4"/>
      <c r="D106" s="4"/>
      <c r="E106" s="4"/>
      <c r="F106" s="4"/>
      <c r="H106" s="4"/>
      <c r="I106" s="4"/>
    </row>
    <row r="107" spans="1:9" x14ac:dyDescent="0.2">
      <c r="A107" s="1" t="s">
        <v>62</v>
      </c>
      <c r="B107" s="4">
        <v>-7.6578099999999996E-2</v>
      </c>
      <c r="C107" s="4">
        <v>7.0600999999999997E-2</v>
      </c>
      <c r="D107" s="4">
        <v>-1.08</v>
      </c>
      <c r="E107" s="4">
        <v>0.27800000000000002</v>
      </c>
      <c r="F107" s="4">
        <v>-0.21495359999999999</v>
      </c>
      <c r="G107" s="1">
        <v>6.1797400000000002E-2</v>
      </c>
      <c r="H107" s="4"/>
      <c r="I107" s="4"/>
    </row>
    <row r="108" spans="1:9" x14ac:dyDescent="0.2"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112</v>
      </c>
      <c r="B109" s="4"/>
      <c r="C109" s="4"/>
      <c r="D109" s="4"/>
      <c r="E109" s="4"/>
      <c r="F109" s="4"/>
      <c r="H109" s="4"/>
      <c r="I109" s="4"/>
    </row>
    <row r="110" spans="1:9" x14ac:dyDescent="0.2">
      <c r="A110" s="1" t="s">
        <v>62</v>
      </c>
      <c r="B110" s="4">
        <v>0.22153249999999999</v>
      </c>
      <c r="C110" s="4">
        <v>7.3500599999999999E-2</v>
      </c>
      <c r="D110" s="4">
        <v>3.01</v>
      </c>
      <c r="E110" s="4">
        <v>3.0000000000000001E-3</v>
      </c>
      <c r="F110" s="4">
        <v>7.7474000000000001E-2</v>
      </c>
      <c r="G110" s="1">
        <v>0.365591</v>
      </c>
      <c r="H110" s="4"/>
      <c r="I110" s="4"/>
    </row>
    <row r="111" spans="1:9" x14ac:dyDescent="0.2">
      <c r="B111" s="4"/>
      <c r="C111" s="4"/>
      <c r="D111" s="4"/>
      <c r="E111" s="4"/>
      <c r="F111" s="4"/>
      <c r="H111" s="4"/>
      <c r="I111" s="4"/>
    </row>
    <row r="112" spans="1:9" x14ac:dyDescent="0.2">
      <c r="A112" s="1" t="s">
        <v>114</v>
      </c>
      <c r="B112" s="4"/>
      <c r="C112" s="4"/>
      <c r="D112" s="4"/>
      <c r="E112" s="4"/>
      <c r="F112" s="4"/>
      <c r="H112" s="4"/>
      <c r="I112" s="4"/>
    </row>
    <row r="113" spans="1:9" x14ac:dyDescent="0.2">
      <c r="A113" s="1" t="s">
        <v>62</v>
      </c>
      <c r="B113" s="4">
        <v>-0.16537399999999999</v>
      </c>
      <c r="C113" s="4">
        <v>4.5275500000000003E-2</v>
      </c>
      <c r="D113" s="4">
        <v>-3.65</v>
      </c>
      <c r="E113" s="4">
        <v>0</v>
      </c>
      <c r="F113" s="4">
        <v>-0.25411240000000002</v>
      </c>
      <c r="G113" s="1">
        <v>-7.6635599999999998E-2</v>
      </c>
      <c r="H113" s="4"/>
      <c r="I113" s="4"/>
    </row>
    <row r="114" spans="1:9" x14ac:dyDescent="0.2"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11</v>
      </c>
      <c r="B115" s="4"/>
      <c r="C115" s="4"/>
      <c r="D115" s="4"/>
      <c r="E115" s="4"/>
      <c r="F115" s="4"/>
      <c r="H115" s="4"/>
      <c r="I115" s="4"/>
    </row>
    <row r="116" spans="1:9" x14ac:dyDescent="0.2">
      <c r="A116" s="1" t="s">
        <v>62</v>
      </c>
      <c r="B116" s="4">
        <v>2.3524300000000001E-2</v>
      </c>
      <c r="C116" s="4">
        <v>2.0317100000000001E-2</v>
      </c>
      <c r="D116" s="4">
        <v>1.1599999999999999</v>
      </c>
      <c r="E116" s="4">
        <v>0.247</v>
      </c>
      <c r="F116" s="4">
        <v>-1.6296499999999998E-2</v>
      </c>
      <c r="G116" s="1">
        <v>6.3345100000000001E-2</v>
      </c>
      <c r="H116" s="4"/>
      <c r="I116" s="4"/>
    </row>
    <row r="117" spans="1:9" x14ac:dyDescent="0.2"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130</v>
      </c>
      <c r="B118" s="4"/>
      <c r="C118" s="4"/>
      <c r="D118" s="4"/>
      <c r="E118" s="4"/>
      <c r="F118" s="4"/>
      <c r="H118" s="4"/>
      <c r="I118" s="4"/>
    </row>
    <row r="119" spans="1:9" x14ac:dyDescent="0.2">
      <c r="A119" s="1" t="s">
        <v>62</v>
      </c>
      <c r="B119" s="4">
        <v>3.8055699999999998E-2</v>
      </c>
      <c r="C119" s="4">
        <v>1.30726E-2</v>
      </c>
      <c r="D119" s="4">
        <v>2.91</v>
      </c>
      <c r="E119" s="4">
        <v>4.0000000000000001E-3</v>
      </c>
      <c r="F119" s="4">
        <v>1.2433899999999999E-2</v>
      </c>
      <c r="G119" s="1">
        <v>6.3677499999999998E-2</v>
      </c>
      <c r="H119" s="4"/>
      <c r="I119" s="4"/>
    </row>
    <row r="120" spans="1:9" x14ac:dyDescent="0.2"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20</v>
      </c>
      <c r="B121" s="4"/>
      <c r="C121" s="4"/>
      <c r="D121" s="4"/>
      <c r="E121" s="4"/>
      <c r="F121" s="4"/>
      <c r="H121" s="4"/>
      <c r="I121" s="4"/>
    </row>
    <row r="122" spans="1:9" x14ac:dyDescent="0.2">
      <c r="A122" s="1" t="s">
        <v>62</v>
      </c>
      <c r="B122" s="4">
        <v>-1.41149E-2</v>
      </c>
      <c r="C122" s="4">
        <v>3.1614E-3</v>
      </c>
      <c r="D122" s="4">
        <v>-4.46</v>
      </c>
      <c r="E122" s="4">
        <v>0</v>
      </c>
      <c r="F122" s="4">
        <v>-2.0311099999999999E-2</v>
      </c>
      <c r="G122" s="1">
        <v>-7.9188000000000001E-3</v>
      </c>
      <c r="H122" s="4"/>
      <c r="I122" s="4"/>
    </row>
    <row r="123" spans="1:9" x14ac:dyDescent="0.2"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223</v>
      </c>
      <c r="B124" s="4"/>
      <c r="C124" s="4"/>
      <c r="D124" s="4"/>
      <c r="E124" s="4"/>
      <c r="F124" s="4"/>
      <c r="H124" s="4"/>
      <c r="I124" s="4"/>
    </row>
    <row r="125" spans="1:9" x14ac:dyDescent="0.2">
      <c r="A125" s="1" t="s">
        <v>62</v>
      </c>
      <c r="B125" s="4">
        <v>1.4208999999999999E-2</v>
      </c>
      <c r="C125" s="4">
        <v>6.6890999999999999E-3</v>
      </c>
      <c r="D125" s="4">
        <v>2.12</v>
      </c>
      <c r="E125" s="4">
        <v>3.4000000000000002E-2</v>
      </c>
      <c r="F125" s="4">
        <v>1.0987E-3</v>
      </c>
      <c r="G125" s="1">
        <v>2.7319300000000001E-2</v>
      </c>
      <c r="H125" s="4"/>
      <c r="I125" s="4"/>
    </row>
    <row r="126" spans="1:9" x14ac:dyDescent="0.2">
      <c r="B126" s="4"/>
      <c r="C126" s="4"/>
      <c r="D126" s="4"/>
      <c r="E126" s="4"/>
      <c r="F126" s="4"/>
      <c r="H126" s="4"/>
      <c r="I126" s="4"/>
    </row>
    <row r="127" spans="1:9" x14ac:dyDescent="0.2">
      <c r="A127" s="1" t="s">
        <v>49</v>
      </c>
      <c r="B127" s="4">
        <v>4.6142089999999998</v>
      </c>
      <c r="C127" s="4">
        <v>0.30267660000000002</v>
      </c>
      <c r="D127" s="4">
        <v>15.24</v>
      </c>
      <c r="E127" s="4">
        <v>0</v>
      </c>
      <c r="F127" s="4">
        <v>4.0209729999999997</v>
      </c>
      <c r="G127" s="1">
        <v>5.2074439999999997</v>
      </c>
      <c r="H127" s="4"/>
      <c r="I127" s="4"/>
    </row>
    <row r="128" spans="1:9" x14ac:dyDescent="0.2">
      <c r="B128" s="4"/>
      <c r="C128" s="4"/>
      <c r="D128" s="4"/>
      <c r="E128" s="4"/>
      <c r="F128" s="4"/>
      <c r="H128" s="4"/>
      <c r="I128" s="4"/>
    </row>
    <row r="129" spans="1:9" x14ac:dyDescent="0.2">
      <c r="A129" s="1" t="s">
        <v>114</v>
      </c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6</v>
      </c>
      <c r="B130" s="4"/>
      <c r="C130" s="4"/>
      <c r="D130" s="4"/>
      <c r="E130" s="4"/>
      <c r="F130" s="4"/>
      <c r="H130" s="4"/>
      <c r="I130" s="4"/>
    </row>
    <row r="131" spans="1:9" x14ac:dyDescent="0.2">
      <c r="A131" s="1" t="s">
        <v>62</v>
      </c>
      <c r="B131" s="4">
        <v>4.59496E-2</v>
      </c>
      <c r="C131" s="4">
        <v>3.4886199999999999E-2</v>
      </c>
      <c r="D131" s="4">
        <v>1.32</v>
      </c>
      <c r="E131" s="4">
        <v>0.188</v>
      </c>
      <c r="F131" s="4">
        <v>-2.2426000000000001E-2</v>
      </c>
      <c r="G131" s="1">
        <v>0.1143252</v>
      </c>
      <c r="H131" s="4"/>
      <c r="I131" s="4"/>
    </row>
    <row r="132" spans="1:9" x14ac:dyDescent="0.2">
      <c r="B132" s="4"/>
      <c r="C132" s="4"/>
      <c r="D132" s="4"/>
      <c r="E132" s="4"/>
      <c r="F132" s="4"/>
      <c r="H132" s="4"/>
      <c r="I132" s="4"/>
    </row>
    <row r="133" spans="1:9" x14ac:dyDescent="0.2">
      <c r="A133" s="1" t="s">
        <v>110</v>
      </c>
      <c r="B133" s="4"/>
      <c r="C133" s="4"/>
      <c r="D133" s="4"/>
      <c r="E133" s="4"/>
      <c r="F133" s="4"/>
      <c r="H133" s="4"/>
      <c r="I133" s="4"/>
    </row>
    <row r="134" spans="1:9" x14ac:dyDescent="0.2">
      <c r="A134" s="1" t="s">
        <v>62</v>
      </c>
      <c r="B134" s="4">
        <v>0.44736510000000002</v>
      </c>
      <c r="C134" s="4">
        <v>0.1143074</v>
      </c>
      <c r="D134" s="4">
        <v>3.91</v>
      </c>
      <c r="E134" s="4">
        <v>0</v>
      </c>
      <c r="F134" s="4">
        <v>0.22332669999999999</v>
      </c>
      <c r="G134" s="1">
        <v>0.67140350000000004</v>
      </c>
      <c r="H134" s="4"/>
      <c r="I134" s="4"/>
    </row>
    <row r="135" spans="1:9" x14ac:dyDescent="0.2">
      <c r="B135" s="4"/>
      <c r="C135" s="4"/>
      <c r="D135" s="4"/>
      <c r="E135" s="4"/>
      <c r="F135" s="4"/>
      <c r="H135" s="4"/>
      <c r="I135" s="4"/>
    </row>
    <row r="136" spans="1:9" x14ac:dyDescent="0.2">
      <c r="A136" s="1" t="s">
        <v>111</v>
      </c>
      <c r="B136" s="4"/>
      <c r="C136" s="4"/>
      <c r="D136" s="4"/>
      <c r="E136" s="4"/>
      <c r="F136" s="4"/>
      <c r="H136" s="4"/>
      <c r="I136" s="4"/>
    </row>
    <row r="137" spans="1:9" x14ac:dyDescent="0.2">
      <c r="A137" s="1" t="s">
        <v>62</v>
      </c>
      <c r="B137" s="4">
        <v>-0.4543143</v>
      </c>
      <c r="C137" s="4">
        <v>0.1541814</v>
      </c>
      <c r="D137" s="4">
        <v>-2.95</v>
      </c>
      <c r="E137" s="4">
        <v>3.0000000000000001E-3</v>
      </c>
      <c r="F137" s="4">
        <v>-0.75650430000000002</v>
      </c>
      <c r="G137" s="1">
        <v>-0.15212429999999999</v>
      </c>
      <c r="H137" s="4"/>
      <c r="I137" s="4"/>
    </row>
    <row r="138" spans="1:9" x14ac:dyDescent="0.2">
      <c r="B138" s="4"/>
      <c r="C138" s="4"/>
      <c r="D138" s="4"/>
      <c r="E138" s="4"/>
      <c r="F138" s="4"/>
      <c r="H138" s="4"/>
      <c r="I138" s="4"/>
    </row>
    <row r="139" spans="1:9" x14ac:dyDescent="0.2">
      <c r="A139" s="1" t="s">
        <v>112</v>
      </c>
      <c r="B139" s="4"/>
      <c r="C139" s="4"/>
      <c r="D139" s="4"/>
      <c r="E139" s="4"/>
      <c r="F139" s="4"/>
      <c r="H139" s="4"/>
      <c r="I139" s="4"/>
    </row>
    <row r="140" spans="1:9" x14ac:dyDescent="0.2">
      <c r="A140" s="1" t="s">
        <v>62</v>
      </c>
      <c r="B140" s="4">
        <v>-0.51134219999999997</v>
      </c>
      <c r="C140" s="4">
        <v>0.16051360000000001</v>
      </c>
      <c r="D140" s="4">
        <v>-3.19</v>
      </c>
      <c r="E140" s="4">
        <v>1E-3</v>
      </c>
      <c r="F140" s="4">
        <v>-0.82594299999999998</v>
      </c>
      <c r="G140" s="1">
        <v>-0.19674140000000001</v>
      </c>
      <c r="H140" s="4"/>
      <c r="I140" s="4"/>
    </row>
    <row r="141" spans="1:9" x14ac:dyDescent="0.2">
      <c r="B141" s="4"/>
      <c r="C141" s="4"/>
      <c r="D141" s="4"/>
      <c r="E141" s="4"/>
      <c r="F141" s="4"/>
      <c r="H141" s="4"/>
      <c r="I141" s="4"/>
    </row>
    <row r="142" spans="1:9" x14ac:dyDescent="0.2">
      <c r="A142" s="1" t="s">
        <v>114</v>
      </c>
      <c r="B142" s="4"/>
      <c r="C142" s="4"/>
      <c r="D142" s="4"/>
      <c r="E142" s="4"/>
      <c r="F142" s="4"/>
      <c r="H142" s="4"/>
      <c r="I142" s="4"/>
    </row>
    <row r="143" spans="1:9" x14ac:dyDescent="0.2">
      <c r="A143" s="1" t="s">
        <v>62</v>
      </c>
      <c r="B143" s="4">
        <v>0.62508810000000004</v>
      </c>
      <c r="C143" s="4">
        <v>9.8874500000000004E-2</v>
      </c>
      <c r="D143" s="4">
        <v>6.32</v>
      </c>
      <c r="E143" s="4">
        <v>0</v>
      </c>
      <c r="F143" s="4">
        <v>0.4312975</v>
      </c>
      <c r="G143" s="1">
        <v>0.81887860000000001</v>
      </c>
      <c r="H143" s="4"/>
      <c r="I143" s="4"/>
    </row>
    <row r="144" spans="1:9" x14ac:dyDescent="0.2">
      <c r="B144" s="4"/>
      <c r="C144" s="4"/>
      <c r="D144" s="4"/>
      <c r="E144" s="4"/>
      <c r="F144" s="4"/>
      <c r="H144" s="4"/>
      <c r="I144" s="4"/>
    </row>
    <row r="145" spans="1:9" x14ac:dyDescent="0.2">
      <c r="A145" s="1" t="s">
        <v>11</v>
      </c>
      <c r="B145" s="4"/>
      <c r="C145" s="4"/>
      <c r="D145" s="4"/>
      <c r="E145" s="4"/>
      <c r="F145" s="4"/>
      <c r="H145" s="4"/>
      <c r="I145" s="4"/>
    </row>
    <row r="146" spans="1:9" x14ac:dyDescent="0.2">
      <c r="A146" s="1" t="s">
        <v>62</v>
      </c>
      <c r="B146" s="4">
        <v>-8.27016E-2</v>
      </c>
      <c r="C146" s="4">
        <v>4.43693E-2</v>
      </c>
      <c r="D146" s="4">
        <v>-1.86</v>
      </c>
      <c r="E146" s="4">
        <v>6.2E-2</v>
      </c>
      <c r="F146" s="4">
        <v>-0.16966390000000001</v>
      </c>
      <c r="G146" s="1">
        <v>4.2605999999999998E-3</v>
      </c>
      <c r="H146" s="4"/>
      <c r="I146" s="4"/>
    </row>
    <row r="147" spans="1:9" x14ac:dyDescent="0.2">
      <c r="B147" s="4"/>
      <c r="C147" s="4"/>
      <c r="D147" s="4"/>
      <c r="E147" s="4"/>
      <c r="F147" s="4"/>
      <c r="H147" s="4"/>
      <c r="I147" s="4"/>
    </row>
    <row r="148" spans="1:9" x14ac:dyDescent="0.2">
      <c r="A148" s="1" t="s">
        <v>130</v>
      </c>
      <c r="B148" s="4"/>
      <c r="C148" s="4"/>
      <c r="D148" s="4"/>
      <c r="E148" s="4"/>
      <c r="F148" s="4"/>
      <c r="H148" s="4"/>
      <c r="I148" s="4"/>
    </row>
    <row r="149" spans="1:9" x14ac:dyDescent="0.2">
      <c r="A149" s="1" t="s">
        <v>62</v>
      </c>
      <c r="B149" s="4">
        <v>-9.2700000000000004E-5</v>
      </c>
      <c r="C149" s="4">
        <v>2.8548500000000001E-2</v>
      </c>
      <c r="D149" s="4">
        <v>0</v>
      </c>
      <c r="E149" s="4">
        <v>0.997</v>
      </c>
      <c r="F149" s="4">
        <v>-5.6046699999999998E-2</v>
      </c>
      <c r="G149" s="1">
        <v>5.58612E-2</v>
      </c>
      <c r="H149" s="4"/>
      <c r="I149" s="4"/>
    </row>
    <row r="150" spans="1:9" x14ac:dyDescent="0.2">
      <c r="B150" s="4"/>
      <c r="C150" s="4"/>
      <c r="D150" s="4"/>
      <c r="E150" s="4"/>
      <c r="F150" s="4"/>
      <c r="H150" s="4"/>
      <c r="I150" s="4"/>
    </row>
    <row r="151" spans="1:9" x14ac:dyDescent="0.2">
      <c r="A151" s="1" t="s">
        <v>20</v>
      </c>
      <c r="B151" s="4"/>
      <c r="C151" s="4"/>
      <c r="D151" s="4"/>
      <c r="E151" s="4"/>
      <c r="F151" s="4"/>
      <c r="H151" s="4"/>
      <c r="I151" s="4"/>
    </row>
    <row r="152" spans="1:9" x14ac:dyDescent="0.2">
      <c r="A152" s="1" t="s">
        <v>62</v>
      </c>
      <c r="B152" s="4">
        <v>-2.65688E-2</v>
      </c>
      <c r="C152" s="4">
        <v>6.9039000000000001E-3</v>
      </c>
      <c r="D152" s="4">
        <v>-3.85</v>
      </c>
      <c r="E152" s="4">
        <v>0</v>
      </c>
      <c r="F152" s="4">
        <v>-4.0100200000000003E-2</v>
      </c>
      <c r="G152" s="1">
        <v>-1.3037399999999999E-2</v>
      </c>
      <c r="H152" s="4"/>
      <c r="I152" s="4"/>
    </row>
    <row r="153" spans="1:9" x14ac:dyDescent="0.2">
      <c r="B153" s="4"/>
      <c r="C153" s="4"/>
      <c r="D153" s="4"/>
      <c r="E153" s="4"/>
      <c r="F153" s="4"/>
      <c r="H153" s="4"/>
      <c r="I153" s="4"/>
    </row>
    <row r="154" spans="1:9" x14ac:dyDescent="0.2">
      <c r="A154" s="1" t="s">
        <v>223</v>
      </c>
      <c r="B154" s="4"/>
      <c r="C154" s="4"/>
      <c r="D154" s="4"/>
      <c r="E154" s="4"/>
      <c r="F154" s="4"/>
      <c r="H154" s="4"/>
      <c r="I154" s="4"/>
    </row>
    <row r="155" spans="1:9" x14ac:dyDescent="0.2">
      <c r="A155" s="1" t="s">
        <v>62</v>
      </c>
      <c r="B155" s="4">
        <v>7.3524999999999993E-2</v>
      </c>
      <c r="C155" s="4">
        <v>1.4607800000000001E-2</v>
      </c>
      <c r="D155" s="4">
        <v>5.03</v>
      </c>
      <c r="E155" s="4">
        <v>0</v>
      </c>
      <c r="F155" s="4">
        <v>4.4894200000000002E-2</v>
      </c>
      <c r="G155" s="1">
        <v>0.1021558</v>
      </c>
      <c r="H155" s="4"/>
      <c r="I155" s="4"/>
    </row>
    <row r="156" spans="1:9" x14ac:dyDescent="0.2">
      <c r="B156" s="4"/>
      <c r="C156" s="4"/>
      <c r="D156" s="4"/>
      <c r="E156" s="4"/>
      <c r="F156" s="4"/>
      <c r="H156" s="4"/>
      <c r="I156" s="4"/>
    </row>
    <row r="157" spans="1:9" x14ac:dyDescent="0.2">
      <c r="A157" s="1" t="s">
        <v>49</v>
      </c>
      <c r="B157" s="4">
        <v>4.0039360000000004</v>
      </c>
      <c r="C157" s="4">
        <v>0.66099730000000001</v>
      </c>
      <c r="D157" s="4">
        <v>6.06</v>
      </c>
      <c r="E157" s="4">
        <v>0</v>
      </c>
      <c r="F157" s="4">
        <v>2.708405</v>
      </c>
      <c r="G157" s="1">
        <v>5.2994669999999999</v>
      </c>
      <c r="H157" s="4"/>
      <c r="I157" s="4"/>
    </row>
    <row r="158" spans="1:9" x14ac:dyDescent="0.2">
      <c r="B158" s="4"/>
      <c r="C158" s="4"/>
      <c r="D158" s="4"/>
      <c r="E158" s="4"/>
      <c r="F158" s="4"/>
      <c r="H158" s="4"/>
      <c r="I158" s="4"/>
    </row>
    <row r="159" spans="1:9" x14ac:dyDescent="0.2">
      <c r="A159" s="1" t="s">
        <v>11</v>
      </c>
      <c r="B159" s="4"/>
      <c r="C159" s="4"/>
      <c r="D159" s="4"/>
      <c r="E159" s="4"/>
      <c r="F159" s="4"/>
      <c r="H159" s="4"/>
      <c r="I159" s="4"/>
    </row>
    <row r="160" spans="1:9" x14ac:dyDescent="0.2">
      <c r="A160" s="1" t="s">
        <v>6</v>
      </c>
      <c r="B160" s="4"/>
      <c r="C160" s="4"/>
      <c r="D160" s="4"/>
      <c r="E160" s="4"/>
      <c r="F160" s="4"/>
      <c r="H160" s="4"/>
      <c r="I160" s="4"/>
    </row>
    <row r="161" spans="1:9" x14ac:dyDescent="0.2">
      <c r="A161" s="1" t="s">
        <v>62</v>
      </c>
      <c r="B161" s="4">
        <v>0.21235119999999999</v>
      </c>
      <c r="C161" s="4">
        <v>0.18292149999999999</v>
      </c>
      <c r="D161" s="4">
        <v>1.1599999999999999</v>
      </c>
      <c r="E161" s="4">
        <v>0.246</v>
      </c>
      <c r="F161" s="4">
        <v>-0.1461683</v>
      </c>
      <c r="G161" s="1">
        <v>0.57087069999999995</v>
      </c>
      <c r="H161" s="4"/>
      <c r="I161" s="4"/>
    </row>
    <row r="162" spans="1:9" x14ac:dyDescent="0.2">
      <c r="B162" s="4"/>
      <c r="C162" s="4"/>
      <c r="D162" s="4"/>
      <c r="E162" s="4"/>
      <c r="F162" s="4"/>
      <c r="H162" s="4"/>
      <c r="I162" s="4"/>
    </row>
    <row r="163" spans="1:9" x14ac:dyDescent="0.2">
      <c r="A163" s="1" t="s">
        <v>110</v>
      </c>
      <c r="B163" s="4"/>
      <c r="C163" s="4"/>
      <c r="D163" s="4"/>
      <c r="E163" s="4"/>
      <c r="F163" s="4"/>
      <c r="H163" s="4"/>
      <c r="I163" s="4"/>
    </row>
    <row r="164" spans="1:9" x14ac:dyDescent="0.2">
      <c r="A164" s="1" t="s">
        <v>62</v>
      </c>
      <c r="B164" s="4">
        <v>1.582254</v>
      </c>
      <c r="C164" s="4">
        <v>0.59935749999999999</v>
      </c>
      <c r="D164" s="4">
        <v>2.64</v>
      </c>
      <c r="E164" s="4">
        <v>8.0000000000000002E-3</v>
      </c>
      <c r="F164" s="4">
        <v>0.40753489999999998</v>
      </c>
      <c r="G164" s="1">
        <v>2.7569729999999999</v>
      </c>
      <c r="H164" s="4"/>
      <c r="I164" s="4"/>
    </row>
    <row r="165" spans="1:9" x14ac:dyDescent="0.2">
      <c r="B165" s="4"/>
      <c r="C165" s="4"/>
      <c r="D165" s="4"/>
      <c r="E165" s="4"/>
      <c r="F165" s="4"/>
      <c r="H165" s="4"/>
      <c r="I165" s="4"/>
    </row>
    <row r="166" spans="1:9" x14ac:dyDescent="0.2">
      <c r="A166" s="1" t="s">
        <v>111</v>
      </c>
      <c r="B166" s="4"/>
      <c r="C166" s="4"/>
      <c r="D166" s="4"/>
      <c r="E166" s="4"/>
      <c r="F166" s="4"/>
      <c r="H166" s="4"/>
      <c r="I166" s="4"/>
    </row>
    <row r="167" spans="1:9" x14ac:dyDescent="0.2">
      <c r="A167" s="1" t="s">
        <v>62</v>
      </c>
      <c r="B167" s="4">
        <v>-0.29193629999999998</v>
      </c>
      <c r="C167" s="4">
        <v>0.80843220000000005</v>
      </c>
      <c r="D167" s="4">
        <v>-0.36</v>
      </c>
      <c r="E167" s="4">
        <v>0.71799999999999997</v>
      </c>
      <c r="F167" s="4">
        <v>-1.8764339999999999</v>
      </c>
      <c r="G167" s="1">
        <v>1.292562</v>
      </c>
      <c r="H167" s="4"/>
      <c r="I167" s="4"/>
    </row>
    <row r="168" spans="1:9" x14ac:dyDescent="0.2">
      <c r="B168" s="4"/>
      <c r="C168" s="4"/>
      <c r="D168" s="4"/>
      <c r="E168" s="4"/>
      <c r="F168" s="4"/>
      <c r="H168" s="4"/>
      <c r="I168" s="4"/>
    </row>
    <row r="169" spans="1:9" x14ac:dyDescent="0.2">
      <c r="A169" s="1" t="s">
        <v>112</v>
      </c>
      <c r="B169" s="4"/>
      <c r="C169" s="4"/>
      <c r="D169" s="4"/>
      <c r="E169" s="4"/>
      <c r="F169" s="4"/>
      <c r="H169" s="4"/>
      <c r="I169" s="4"/>
    </row>
    <row r="170" spans="1:9" x14ac:dyDescent="0.2">
      <c r="A170" s="1" t="s">
        <v>62</v>
      </c>
      <c r="B170" s="4">
        <v>-1.4030370000000001</v>
      </c>
      <c r="C170" s="4">
        <v>0.84163410000000005</v>
      </c>
      <c r="D170" s="4">
        <v>-1.67</v>
      </c>
      <c r="E170" s="4">
        <v>9.6000000000000002E-2</v>
      </c>
      <c r="F170" s="4">
        <v>-3.0526089999999999</v>
      </c>
      <c r="G170" s="1">
        <v>0.2465358</v>
      </c>
      <c r="H170" s="4"/>
      <c r="I170" s="4"/>
    </row>
    <row r="171" spans="1:9" x14ac:dyDescent="0.2">
      <c r="B171" s="4"/>
      <c r="C171" s="4"/>
      <c r="D171" s="4"/>
      <c r="E171" s="4"/>
      <c r="F171" s="4"/>
      <c r="H171" s="4"/>
      <c r="I171" s="4"/>
    </row>
    <row r="172" spans="1:9" x14ac:dyDescent="0.2">
      <c r="A172" s="1" t="s">
        <v>114</v>
      </c>
      <c r="B172" s="4"/>
      <c r="C172" s="4"/>
      <c r="D172" s="4"/>
      <c r="E172" s="4"/>
      <c r="F172" s="4"/>
      <c r="H172" s="4"/>
      <c r="I172" s="4"/>
    </row>
    <row r="173" spans="1:9" x14ac:dyDescent="0.2">
      <c r="A173" s="1" t="s">
        <v>62</v>
      </c>
      <c r="B173" s="4">
        <v>-0.97287460000000003</v>
      </c>
      <c r="C173" s="4">
        <v>0.51843700000000004</v>
      </c>
      <c r="D173" s="4">
        <v>-1.88</v>
      </c>
      <c r="E173" s="4">
        <v>6.0999999999999999E-2</v>
      </c>
      <c r="F173" s="4">
        <v>-1.988993</v>
      </c>
      <c r="G173" s="1">
        <v>4.3243299999999998E-2</v>
      </c>
      <c r="H173" s="4"/>
      <c r="I173" s="4"/>
    </row>
    <row r="174" spans="1:9" x14ac:dyDescent="0.2">
      <c r="B174" s="4"/>
      <c r="C174" s="4"/>
      <c r="D174" s="4"/>
      <c r="E174" s="4"/>
      <c r="F174" s="4"/>
      <c r="H174" s="4"/>
      <c r="I174" s="4"/>
    </row>
    <row r="175" spans="1:9" x14ac:dyDescent="0.2">
      <c r="A175" s="1" t="s">
        <v>11</v>
      </c>
      <c r="B175" s="4"/>
      <c r="C175" s="4"/>
      <c r="D175" s="4"/>
      <c r="E175" s="4"/>
      <c r="F175" s="4"/>
      <c r="H175" s="4"/>
      <c r="I175" s="4"/>
    </row>
    <row r="176" spans="1:9" x14ac:dyDescent="0.2">
      <c r="A176" s="1" t="s">
        <v>62</v>
      </c>
      <c r="B176" s="4">
        <v>-6.4492999999999995E-2</v>
      </c>
      <c r="C176" s="4">
        <v>0.2326453</v>
      </c>
      <c r="D176" s="4">
        <v>-0.28000000000000003</v>
      </c>
      <c r="E176" s="4">
        <v>0.78200000000000003</v>
      </c>
      <c r="F176" s="4">
        <v>-0.52046939999999997</v>
      </c>
      <c r="G176" s="1">
        <v>0.39148339999999998</v>
      </c>
      <c r="H176" s="4"/>
      <c r="I176" s="4"/>
    </row>
    <row r="177" spans="1:9" x14ac:dyDescent="0.2">
      <c r="B177" s="4"/>
      <c r="C177" s="4"/>
      <c r="D177" s="4"/>
      <c r="E177" s="4"/>
      <c r="F177" s="4"/>
      <c r="H177" s="4"/>
      <c r="I177" s="4"/>
    </row>
    <row r="178" spans="1:9" x14ac:dyDescent="0.2">
      <c r="A178" s="1" t="s">
        <v>130</v>
      </c>
      <c r="B178" s="4"/>
      <c r="C178" s="4"/>
      <c r="D178" s="4"/>
      <c r="E178" s="4"/>
      <c r="F178" s="4"/>
      <c r="H178" s="4"/>
      <c r="I178" s="4"/>
    </row>
    <row r="179" spans="1:9" x14ac:dyDescent="0.2">
      <c r="A179" s="1" t="s">
        <v>62</v>
      </c>
      <c r="B179" s="4">
        <v>3.2345400000000003E-2</v>
      </c>
      <c r="C179" s="4">
        <v>0.1496905</v>
      </c>
      <c r="D179" s="4">
        <v>0.22</v>
      </c>
      <c r="E179" s="4">
        <v>0.82899999999999996</v>
      </c>
      <c r="F179" s="4">
        <v>-0.26104260000000001</v>
      </c>
      <c r="G179" s="1">
        <v>0.3257333</v>
      </c>
      <c r="H179" s="4"/>
      <c r="I179" s="4"/>
    </row>
    <row r="180" spans="1:9" x14ac:dyDescent="0.2">
      <c r="B180" s="4"/>
      <c r="C180" s="4"/>
      <c r="D180" s="4"/>
      <c r="E180" s="4"/>
      <c r="F180" s="4"/>
      <c r="H180" s="4"/>
      <c r="I180" s="4"/>
    </row>
    <row r="181" spans="1:9" x14ac:dyDescent="0.2">
      <c r="A181" s="1" t="s">
        <v>20</v>
      </c>
      <c r="B181" s="4"/>
      <c r="C181" s="4"/>
      <c r="D181" s="4"/>
      <c r="E181" s="4"/>
      <c r="F181" s="4"/>
      <c r="H181" s="4"/>
      <c r="I181" s="4"/>
    </row>
    <row r="182" spans="1:9" x14ac:dyDescent="0.2">
      <c r="A182" s="1" t="s">
        <v>62</v>
      </c>
      <c r="B182" s="4">
        <v>-3.1493399999999998E-2</v>
      </c>
      <c r="C182" s="4">
        <v>3.6199799999999997E-2</v>
      </c>
      <c r="D182" s="4">
        <v>-0.87</v>
      </c>
      <c r="E182" s="4">
        <v>0.38400000000000001</v>
      </c>
      <c r="F182" s="4">
        <v>-0.1024436</v>
      </c>
      <c r="G182" s="1">
        <v>3.9456900000000003E-2</v>
      </c>
      <c r="H182" s="4"/>
      <c r="I182" s="4"/>
    </row>
    <row r="183" spans="1:9" x14ac:dyDescent="0.2">
      <c r="B183" s="4"/>
      <c r="C183" s="4"/>
      <c r="D183" s="4"/>
      <c r="E183" s="4"/>
      <c r="F183" s="4"/>
      <c r="H183" s="4"/>
      <c r="I183" s="4"/>
    </row>
    <row r="184" spans="1:9" x14ac:dyDescent="0.2">
      <c r="A184" s="1" t="s">
        <v>223</v>
      </c>
      <c r="B184" s="4"/>
      <c r="C184" s="4"/>
      <c r="D184" s="4"/>
      <c r="E184" s="4"/>
      <c r="F184" s="4"/>
      <c r="H184" s="4"/>
      <c r="I184" s="4"/>
    </row>
    <row r="185" spans="1:9" x14ac:dyDescent="0.2">
      <c r="A185" s="1" t="s">
        <v>62</v>
      </c>
      <c r="B185" s="4">
        <v>0.20254230000000001</v>
      </c>
      <c r="C185" s="4">
        <v>7.6594400000000007E-2</v>
      </c>
      <c r="D185" s="4">
        <v>2.64</v>
      </c>
      <c r="E185" s="4">
        <v>8.0000000000000002E-3</v>
      </c>
      <c r="F185" s="4">
        <v>5.2420000000000001E-2</v>
      </c>
      <c r="G185" s="1">
        <v>0.35266449999999999</v>
      </c>
      <c r="H185" s="4"/>
      <c r="I185" s="4"/>
    </row>
    <row r="186" spans="1:9" x14ac:dyDescent="0.2">
      <c r="B186" s="4"/>
      <c r="C186" s="4"/>
      <c r="D186" s="4"/>
      <c r="E186" s="4"/>
      <c r="F186" s="4"/>
      <c r="H186" s="4"/>
      <c r="I186" s="4"/>
    </row>
    <row r="187" spans="1:9" x14ac:dyDescent="0.2">
      <c r="A187" s="1" t="s">
        <v>49</v>
      </c>
      <c r="B187" s="4">
        <v>2.808894</v>
      </c>
      <c r="C187" s="4">
        <v>3.465862</v>
      </c>
      <c r="D187" s="4">
        <v>0.81</v>
      </c>
      <c r="E187" s="4">
        <v>0.41799999999999998</v>
      </c>
      <c r="F187" s="4">
        <v>-3.9840710000000001</v>
      </c>
      <c r="G187" s="1">
        <v>9.6018589999999993</v>
      </c>
      <c r="H187" s="4"/>
      <c r="I187" s="4"/>
    </row>
    <row r="188" spans="1:9" x14ac:dyDescent="0.2">
      <c r="B188" s="4"/>
      <c r="C188" s="4"/>
      <c r="D188" s="4"/>
      <c r="E188" s="4"/>
      <c r="F188" s="4"/>
      <c r="H188" s="4"/>
      <c r="I188" s="4"/>
    </row>
    <row r="189" spans="1:9" x14ac:dyDescent="0.2">
      <c r="A189" s="1" t="s">
        <v>130</v>
      </c>
      <c r="B189" s="4"/>
      <c r="C189" s="4"/>
      <c r="D189" s="4"/>
      <c r="E189" s="4"/>
      <c r="F189" s="4"/>
      <c r="H189" s="4"/>
      <c r="I189" s="4"/>
    </row>
    <row r="190" spans="1:9" x14ac:dyDescent="0.2">
      <c r="A190" s="1" t="s">
        <v>6</v>
      </c>
      <c r="B190" s="4"/>
      <c r="C190" s="4"/>
      <c r="D190" s="4"/>
      <c r="E190" s="4"/>
      <c r="F190" s="4"/>
      <c r="H190" s="4"/>
      <c r="I190" s="4"/>
    </row>
    <row r="191" spans="1:9" x14ac:dyDescent="0.2">
      <c r="A191" s="1" t="s">
        <v>62</v>
      </c>
      <c r="B191" s="4">
        <v>-0.12596099999999999</v>
      </c>
      <c r="C191" s="4">
        <v>0.27785199999999999</v>
      </c>
      <c r="D191" s="4">
        <v>-0.45</v>
      </c>
      <c r="E191" s="4">
        <v>0.65</v>
      </c>
      <c r="F191" s="4">
        <v>-0.6705409</v>
      </c>
      <c r="G191" s="1">
        <v>0.41861880000000001</v>
      </c>
      <c r="H191" s="4"/>
      <c r="I191" s="4"/>
    </row>
    <row r="192" spans="1:9" x14ac:dyDescent="0.2">
      <c r="B192" s="4"/>
      <c r="C192" s="4"/>
      <c r="D192" s="4"/>
      <c r="E192" s="4"/>
      <c r="F192" s="4"/>
      <c r="H192" s="4"/>
      <c r="I192" s="4"/>
    </row>
    <row r="193" spans="1:9" x14ac:dyDescent="0.2">
      <c r="A193" s="1" t="s">
        <v>110</v>
      </c>
      <c r="B193" s="4"/>
      <c r="C193" s="4"/>
      <c r="D193" s="4"/>
      <c r="E193" s="4"/>
      <c r="F193" s="4"/>
      <c r="H193" s="4"/>
      <c r="I193" s="4"/>
    </row>
    <row r="194" spans="1:9" x14ac:dyDescent="0.2">
      <c r="A194" s="1" t="s">
        <v>62</v>
      </c>
      <c r="B194" s="4">
        <v>0.49451469999999997</v>
      </c>
      <c r="C194" s="4">
        <v>0.91040529999999997</v>
      </c>
      <c r="D194" s="4">
        <v>0.54</v>
      </c>
      <c r="E194" s="4">
        <v>0.58699999999999997</v>
      </c>
      <c r="F194" s="4">
        <v>-1.289847</v>
      </c>
      <c r="G194" s="1">
        <v>2.2788759999999999</v>
      </c>
      <c r="H194" s="4"/>
      <c r="I194" s="4"/>
    </row>
    <row r="195" spans="1:9" x14ac:dyDescent="0.2">
      <c r="B195" s="4"/>
      <c r="C195" s="4"/>
      <c r="D195" s="4"/>
      <c r="E195" s="4"/>
      <c r="F195" s="4"/>
      <c r="H195" s="4"/>
      <c r="I195" s="4"/>
    </row>
    <row r="196" spans="1:9" x14ac:dyDescent="0.2">
      <c r="A196" s="1" t="s">
        <v>111</v>
      </c>
      <c r="B196" s="4"/>
      <c r="C196" s="4"/>
      <c r="D196" s="4"/>
      <c r="E196" s="4"/>
      <c r="F196" s="4"/>
      <c r="H196" s="4"/>
      <c r="I196" s="4"/>
    </row>
    <row r="197" spans="1:9" x14ac:dyDescent="0.2">
      <c r="A197" s="1" t="s">
        <v>62</v>
      </c>
      <c r="B197" s="4">
        <v>-1.3880129999999999</v>
      </c>
      <c r="C197" s="4">
        <v>1.227983</v>
      </c>
      <c r="D197" s="4">
        <v>-1.1299999999999999</v>
      </c>
      <c r="E197" s="4">
        <v>0.25800000000000001</v>
      </c>
      <c r="F197" s="4">
        <v>-3.7948149999999998</v>
      </c>
      <c r="G197" s="1">
        <v>1.0187900000000001</v>
      </c>
      <c r="H197" s="4"/>
      <c r="I197" s="4"/>
    </row>
    <row r="198" spans="1:9" x14ac:dyDescent="0.2">
      <c r="B198" s="4"/>
      <c r="C198" s="4"/>
      <c r="D198" s="4"/>
      <c r="E198" s="4"/>
      <c r="F198" s="4"/>
      <c r="H198" s="4"/>
      <c r="I198" s="4"/>
    </row>
    <row r="199" spans="1:9" x14ac:dyDescent="0.2">
      <c r="A199" s="1" t="s">
        <v>112</v>
      </c>
      <c r="B199" s="4"/>
      <c r="C199" s="4"/>
      <c r="D199" s="4"/>
      <c r="E199" s="4"/>
      <c r="F199" s="4"/>
      <c r="H199" s="4"/>
      <c r="I199" s="4"/>
    </row>
    <row r="200" spans="1:9" x14ac:dyDescent="0.2">
      <c r="A200" s="1" t="s">
        <v>62</v>
      </c>
      <c r="B200" s="4">
        <v>-5.2701200000000004</v>
      </c>
      <c r="C200" s="4">
        <v>1.278416</v>
      </c>
      <c r="D200" s="4">
        <v>-4.12</v>
      </c>
      <c r="E200" s="4">
        <v>0</v>
      </c>
      <c r="F200" s="4">
        <v>-7.7757690000000004</v>
      </c>
      <c r="G200" s="1">
        <v>-2.7644709999999999</v>
      </c>
      <c r="H200" s="4"/>
      <c r="I200" s="4"/>
    </row>
    <row r="201" spans="1:9" x14ac:dyDescent="0.2">
      <c r="B201" s="4"/>
      <c r="C201" s="4"/>
      <c r="D201" s="4"/>
      <c r="E201" s="4"/>
      <c r="F201" s="4"/>
      <c r="H201" s="4"/>
      <c r="I201" s="4"/>
    </row>
    <row r="202" spans="1:9" x14ac:dyDescent="0.2">
      <c r="A202" s="1" t="s">
        <v>114</v>
      </c>
      <c r="B202" s="4"/>
      <c r="C202" s="4"/>
      <c r="D202" s="4"/>
      <c r="E202" s="4"/>
      <c r="F202" s="4"/>
      <c r="H202" s="4"/>
      <c r="I202" s="4"/>
    </row>
    <row r="203" spans="1:9" x14ac:dyDescent="0.2">
      <c r="A203" s="1" t="s">
        <v>62</v>
      </c>
      <c r="B203" s="4">
        <v>0.18211260000000001</v>
      </c>
      <c r="C203" s="4">
        <v>0.78748960000000001</v>
      </c>
      <c r="D203" s="4">
        <v>0.23</v>
      </c>
      <c r="E203" s="4">
        <v>0.81699999999999995</v>
      </c>
      <c r="F203" s="4">
        <v>-1.3613390000000001</v>
      </c>
      <c r="G203" s="1">
        <v>1.7255640000000001</v>
      </c>
      <c r="H203" s="4"/>
      <c r="I203" s="4"/>
    </row>
    <row r="204" spans="1:9" x14ac:dyDescent="0.2">
      <c r="B204" s="4"/>
      <c r="C204" s="4"/>
      <c r="D204" s="4"/>
      <c r="E204" s="4"/>
      <c r="F204" s="4"/>
      <c r="H204" s="4"/>
      <c r="I204" s="4"/>
    </row>
    <row r="205" spans="1:9" x14ac:dyDescent="0.2">
      <c r="A205" s="1" t="s">
        <v>11</v>
      </c>
      <c r="B205" s="4"/>
      <c r="C205" s="4"/>
      <c r="D205" s="4"/>
      <c r="E205" s="4"/>
      <c r="F205" s="4"/>
      <c r="H205" s="4"/>
      <c r="I205" s="4"/>
    </row>
    <row r="206" spans="1:9" x14ac:dyDescent="0.2">
      <c r="A206" s="1" t="s">
        <v>62</v>
      </c>
      <c r="B206" s="4">
        <v>0.66301100000000002</v>
      </c>
      <c r="C206" s="4">
        <v>0.3533809</v>
      </c>
      <c r="D206" s="4">
        <v>1.88</v>
      </c>
      <c r="E206" s="4">
        <v>6.0999999999999999E-2</v>
      </c>
      <c r="F206" s="4">
        <v>-2.9602799999999999E-2</v>
      </c>
      <c r="G206" s="1">
        <v>1.3556250000000001</v>
      </c>
      <c r="H206" s="4"/>
      <c r="I206" s="4"/>
    </row>
    <row r="207" spans="1:9" x14ac:dyDescent="0.2">
      <c r="B207" s="4"/>
      <c r="C207" s="4"/>
      <c r="D207" s="4"/>
      <c r="E207" s="4"/>
      <c r="F207" s="4"/>
      <c r="H207" s="4"/>
      <c r="I207" s="4"/>
    </row>
    <row r="208" spans="1:9" x14ac:dyDescent="0.2">
      <c r="A208" s="1" t="s">
        <v>130</v>
      </c>
      <c r="B208" s="4"/>
      <c r="C208" s="4"/>
      <c r="D208" s="4"/>
      <c r="E208" s="4"/>
      <c r="F208" s="4"/>
      <c r="H208" s="4"/>
      <c r="I208" s="4"/>
    </row>
    <row r="209" spans="1:9" x14ac:dyDescent="0.2">
      <c r="A209" s="1" t="s">
        <v>62</v>
      </c>
      <c r="B209" s="4">
        <v>0.3328296</v>
      </c>
      <c r="C209" s="4">
        <v>0.2273751</v>
      </c>
      <c r="D209" s="4">
        <v>1.46</v>
      </c>
      <c r="E209" s="4">
        <v>0.14299999999999999</v>
      </c>
      <c r="F209" s="4">
        <v>-0.1128174</v>
      </c>
      <c r="G209" s="1">
        <v>0.77847659999999996</v>
      </c>
      <c r="H209" s="4"/>
      <c r="I209" s="4"/>
    </row>
    <row r="210" spans="1:9" x14ac:dyDescent="0.2">
      <c r="B210" s="4"/>
      <c r="C210" s="4"/>
      <c r="D210" s="4"/>
      <c r="E210" s="4"/>
      <c r="F210" s="4"/>
      <c r="H210" s="4"/>
      <c r="I210" s="4"/>
    </row>
    <row r="211" spans="1:9" x14ac:dyDescent="0.2">
      <c r="A211" s="1" t="s">
        <v>20</v>
      </c>
      <c r="B211" s="4"/>
      <c r="C211" s="4"/>
      <c r="D211" s="4"/>
      <c r="E211" s="4"/>
      <c r="F211" s="4"/>
      <c r="H211" s="4"/>
      <c r="I211" s="4"/>
    </row>
    <row r="212" spans="1:9" x14ac:dyDescent="0.2">
      <c r="A212" s="1" t="s">
        <v>62</v>
      </c>
      <c r="B212" s="4">
        <v>-0.1939563</v>
      </c>
      <c r="C212" s="4">
        <v>5.4986300000000002E-2</v>
      </c>
      <c r="D212" s="4">
        <v>-3.53</v>
      </c>
      <c r="E212" s="4">
        <v>0</v>
      </c>
      <c r="F212" s="4">
        <v>-0.30172749999999998</v>
      </c>
      <c r="G212" s="1">
        <v>-8.6185200000000003E-2</v>
      </c>
      <c r="H212" s="4"/>
      <c r="I212" s="4"/>
    </row>
    <row r="213" spans="1:9" x14ac:dyDescent="0.2">
      <c r="B213" s="4"/>
      <c r="C213" s="4"/>
      <c r="D213" s="4"/>
      <c r="E213" s="4"/>
      <c r="F213" s="4"/>
      <c r="H213" s="4"/>
      <c r="I213" s="4"/>
    </row>
    <row r="214" spans="1:9" x14ac:dyDescent="0.2">
      <c r="A214" s="1" t="s">
        <v>223</v>
      </c>
      <c r="B214" s="4"/>
      <c r="C214" s="4"/>
      <c r="D214" s="4"/>
      <c r="E214" s="4"/>
      <c r="F214" s="4"/>
      <c r="H214" s="4"/>
      <c r="I214" s="4"/>
    </row>
    <row r="215" spans="1:9" x14ac:dyDescent="0.2">
      <c r="A215" s="1" t="s">
        <v>62</v>
      </c>
      <c r="B215" s="4">
        <v>-0.31864150000000002</v>
      </c>
      <c r="C215" s="4">
        <v>0.1163445</v>
      </c>
      <c r="D215" s="4">
        <v>-2.74</v>
      </c>
      <c r="E215" s="4">
        <v>6.0000000000000001E-3</v>
      </c>
      <c r="F215" s="4">
        <v>-0.54667250000000001</v>
      </c>
      <c r="G215" s="1">
        <v>-9.0610499999999997E-2</v>
      </c>
      <c r="H215" s="4"/>
      <c r="I215" s="4"/>
    </row>
    <row r="216" spans="1:9" x14ac:dyDescent="0.2">
      <c r="B216" s="4"/>
      <c r="C216" s="4"/>
      <c r="D216" s="4"/>
      <c r="E216" s="4"/>
      <c r="F216" s="4"/>
      <c r="H216" s="4"/>
      <c r="I216" s="4"/>
    </row>
    <row r="217" spans="1:9" x14ac:dyDescent="0.2">
      <c r="A217" s="1" t="s">
        <v>49</v>
      </c>
      <c r="B217" s="4">
        <v>35.639150000000001</v>
      </c>
      <c r="C217" s="4">
        <v>5.2645359999999997</v>
      </c>
      <c r="D217" s="4">
        <v>6.77</v>
      </c>
      <c r="E217" s="4">
        <v>0</v>
      </c>
      <c r="F217" s="4">
        <v>25.32085</v>
      </c>
      <c r="G217" s="1">
        <v>45.957450000000001</v>
      </c>
      <c r="H217" s="4"/>
      <c r="I217" s="4"/>
    </row>
    <row r="218" spans="1:9" x14ac:dyDescent="0.2">
      <c r="B218" s="4"/>
      <c r="C218" s="4"/>
      <c r="D218" s="4"/>
      <c r="E218" s="4"/>
      <c r="F218" s="4"/>
      <c r="H218" s="4"/>
      <c r="I218" s="4"/>
    </row>
    <row r="219" spans="1:9" x14ac:dyDescent="0.2">
      <c r="A219" s="1" t="s">
        <v>20</v>
      </c>
      <c r="B219" s="4"/>
      <c r="C219" s="4"/>
      <c r="D219" s="4"/>
      <c r="E219" s="4"/>
      <c r="F219" s="4"/>
      <c r="H219" s="4"/>
      <c r="I219" s="4"/>
    </row>
    <row r="220" spans="1:9" x14ac:dyDescent="0.2">
      <c r="A220" s="1" t="s">
        <v>6</v>
      </c>
      <c r="B220" s="4"/>
      <c r="C220" s="4"/>
      <c r="D220" s="4"/>
      <c r="E220" s="4"/>
      <c r="F220" s="4"/>
      <c r="H220" s="4"/>
      <c r="I220" s="4"/>
    </row>
    <row r="221" spans="1:9" x14ac:dyDescent="0.2">
      <c r="A221" s="1" t="s">
        <v>62</v>
      </c>
      <c r="B221" s="4">
        <v>1.0770729999999999</v>
      </c>
      <c r="C221" s="4">
        <v>0.37559949999999998</v>
      </c>
      <c r="D221" s="4">
        <v>2.87</v>
      </c>
      <c r="E221" s="4">
        <v>4.0000000000000001E-3</v>
      </c>
      <c r="F221" s="4">
        <v>0.34091129999999997</v>
      </c>
      <c r="G221" s="1">
        <v>1.813234</v>
      </c>
      <c r="H221" s="4"/>
      <c r="I221" s="4"/>
    </row>
    <row r="222" spans="1:9" x14ac:dyDescent="0.2">
      <c r="B222" s="4"/>
      <c r="C222" s="4"/>
      <c r="D222" s="4"/>
      <c r="E222" s="4"/>
      <c r="F222" s="4"/>
      <c r="H222" s="4"/>
      <c r="I222" s="4"/>
    </row>
    <row r="223" spans="1:9" x14ac:dyDescent="0.2">
      <c r="A223" s="1" t="s">
        <v>110</v>
      </c>
      <c r="B223" s="4"/>
      <c r="C223" s="4"/>
      <c r="D223" s="4"/>
      <c r="E223" s="4"/>
      <c r="F223" s="4"/>
      <c r="H223" s="4"/>
      <c r="I223" s="4"/>
    </row>
    <row r="224" spans="1:9" x14ac:dyDescent="0.2">
      <c r="A224" s="1" t="s">
        <v>62</v>
      </c>
      <c r="B224" s="4">
        <v>2.2266840000000001</v>
      </c>
      <c r="C224" s="4">
        <v>1.230683</v>
      </c>
      <c r="D224" s="4">
        <v>1.81</v>
      </c>
      <c r="E224" s="4">
        <v>7.0000000000000007E-2</v>
      </c>
      <c r="F224" s="4">
        <v>-0.1854112</v>
      </c>
      <c r="G224" s="1">
        <v>4.6387790000000004</v>
      </c>
      <c r="H224" s="4"/>
      <c r="I224" s="4"/>
    </row>
    <row r="225" spans="1:9" x14ac:dyDescent="0.2">
      <c r="B225" s="4"/>
      <c r="C225" s="4"/>
      <c r="D225" s="4"/>
      <c r="E225" s="4"/>
      <c r="F225" s="4"/>
      <c r="H225" s="4"/>
      <c r="I225" s="4"/>
    </row>
    <row r="226" spans="1:9" x14ac:dyDescent="0.2">
      <c r="A226" s="1" t="s">
        <v>111</v>
      </c>
      <c r="B226" s="4"/>
      <c r="C226" s="4"/>
      <c r="D226" s="4"/>
      <c r="E226" s="4"/>
      <c r="F226" s="4"/>
      <c r="H226" s="4"/>
      <c r="I226" s="4"/>
    </row>
    <row r="227" spans="1:9" x14ac:dyDescent="0.2">
      <c r="A227" s="1" t="s">
        <v>62</v>
      </c>
      <c r="B227" s="4">
        <v>-4.5280940000000003</v>
      </c>
      <c r="C227" s="4">
        <v>1.6599839999999999</v>
      </c>
      <c r="D227" s="4">
        <v>-2.73</v>
      </c>
      <c r="E227" s="4">
        <v>6.0000000000000001E-3</v>
      </c>
      <c r="F227" s="4">
        <v>-7.7816029999999996</v>
      </c>
      <c r="G227" s="1">
        <v>-1.2745850000000001</v>
      </c>
      <c r="H227" s="4"/>
      <c r="I227" s="4"/>
    </row>
    <row r="228" spans="1:9" x14ac:dyDescent="0.2">
      <c r="B228" s="4"/>
      <c r="C228" s="4"/>
      <c r="D228" s="4"/>
      <c r="E228" s="4"/>
      <c r="F228" s="4"/>
      <c r="H228" s="4"/>
      <c r="I228" s="4"/>
    </row>
    <row r="229" spans="1:9" x14ac:dyDescent="0.2">
      <c r="A229" s="1" t="s">
        <v>112</v>
      </c>
      <c r="B229" s="4"/>
      <c r="C229" s="4"/>
      <c r="D229" s="4"/>
      <c r="E229" s="4"/>
      <c r="F229" s="4"/>
      <c r="H229" s="4"/>
      <c r="I229" s="4"/>
    </row>
    <row r="230" spans="1:9" x14ac:dyDescent="0.2">
      <c r="A230" s="1" t="s">
        <v>62</v>
      </c>
      <c r="B230" s="4">
        <v>19.957640000000001</v>
      </c>
      <c r="C230" s="4">
        <v>1.728159</v>
      </c>
      <c r="D230" s="4">
        <v>11.55</v>
      </c>
      <c r="E230" s="4">
        <v>0</v>
      </c>
      <c r="F230" s="4">
        <v>16.570519999999998</v>
      </c>
      <c r="G230" s="1">
        <v>23.34477</v>
      </c>
      <c r="H230" s="4"/>
      <c r="I230" s="4"/>
    </row>
    <row r="231" spans="1:9" x14ac:dyDescent="0.2">
      <c r="B231" s="4"/>
      <c r="C231" s="4"/>
      <c r="D231" s="4"/>
      <c r="E231" s="4"/>
      <c r="F231" s="4"/>
      <c r="H231" s="4"/>
      <c r="I231" s="4"/>
    </row>
    <row r="232" spans="1:9" x14ac:dyDescent="0.2">
      <c r="A232" s="1" t="s">
        <v>114</v>
      </c>
      <c r="B232" s="4"/>
      <c r="C232" s="4"/>
      <c r="D232" s="4"/>
      <c r="E232" s="4"/>
      <c r="F232" s="4"/>
      <c r="H232" s="4"/>
      <c r="I232" s="4"/>
    </row>
    <row r="233" spans="1:9" x14ac:dyDescent="0.2">
      <c r="A233" s="1" t="s">
        <v>62</v>
      </c>
      <c r="B233" s="4">
        <v>-0.434695</v>
      </c>
      <c r="C233" s="4">
        <v>1.0645260000000001</v>
      </c>
      <c r="D233" s="4">
        <v>-0.41</v>
      </c>
      <c r="E233" s="4">
        <v>0.68300000000000005</v>
      </c>
      <c r="F233" s="4">
        <v>-2.521128</v>
      </c>
      <c r="G233" s="1">
        <v>1.6517379999999999</v>
      </c>
      <c r="H233" s="4"/>
      <c r="I233" s="4"/>
    </row>
    <row r="234" spans="1:9" x14ac:dyDescent="0.2">
      <c r="B234" s="4"/>
      <c r="C234" s="4"/>
      <c r="D234" s="4"/>
      <c r="E234" s="4"/>
      <c r="F234" s="4"/>
      <c r="H234" s="4"/>
      <c r="I234" s="4"/>
    </row>
    <row r="235" spans="1:9" x14ac:dyDescent="0.2">
      <c r="A235" s="1" t="s">
        <v>11</v>
      </c>
      <c r="B235" s="4"/>
      <c r="C235" s="4"/>
      <c r="D235" s="4"/>
      <c r="E235" s="4"/>
      <c r="F235" s="4"/>
      <c r="H235" s="4"/>
      <c r="I235" s="4"/>
    </row>
    <row r="236" spans="1:9" x14ac:dyDescent="0.2">
      <c r="A236" s="1" t="s">
        <v>62</v>
      </c>
      <c r="B236" s="4">
        <v>-0.830183</v>
      </c>
      <c r="C236" s="4">
        <v>0.47769929999999999</v>
      </c>
      <c r="D236" s="4">
        <v>-1.74</v>
      </c>
      <c r="E236" s="4">
        <v>8.2000000000000003E-2</v>
      </c>
      <c r="F236" s="4">
        <v>-1.766456</v>
      </c>
      <c r="G236" s="1">
        <v>0.1060905</v>
      </c>
      <c r="H236" s="4"/>
      <c r="I236" s="4"/>
    </row>
    <row r="237" spans="1:9" x14ac:dyDescent="0.2">
      <c r="B237" s="4"/>
      <c r="C237" s="4"/>
      <c r="D237" s="4"/>
      <c r="E237" s="4"/>
      <c r="F237" s="4"/>
      <c r="H237" s="4"/>
      <c r="I237" s="4"/>
    </row>
    <row r="238" spans="1:9" x14ac:dyDescent="0.2">
      <c r="A238" s="1" t="s">
        <v>130</v>
      </c>
      <c r="B238" s="4"/>
      <c r="C238" s="4"/>
      <c r="D238" s="4"/>
      <c r="E238" s="4"/>
      <c r="F238" s="4"/>
      <c r="H238" s="4"/>
      <c r="I238" s="4"/>
    </row>
    <row r="239" spans="1:9" x14ac:dyDescent="0.2">
      <c r="A239" s="1" t="s">
        <v>62</v>
      </c>
      <c r="B239" s="4">
        <v>-1.1949700000000001</v>
      </c>
      <c r="C239" s="4">
        <v>0.307365</v>
      </c>
      <c r="D239" s="4">
        <v>-3.89</v>
      </c>
      <c r="E239" s="4">
        <v>0</v>
      </c>
      <c r="F239" s="4">
        <v>-1.7973939999999999</v>
      </c>
      <c r="G239" s="1">
        <v>-0.59254530000000005</v>
      </c>
      <c r="H239" s="4"/>
      <c r="I239" s="4"/>
    </row>
    <row r="240" spans="1:9" x14ac:dyDescent="0.2">
      <c r="B240" s="4"/>
      <c r="C240" s="4"/>
      <c r="D240" s="4"/>
      <c r="E240" s="4"/>
      <c r="F240" s="4"/>
      <c r="H240" s="4"/>
      <c r="I240" s="4"/>
    </row>
    <row r="241" spans="1:9" x14ac:dyDescent="0.2">
      <c r="A241" s="1" t="s">
        <v>20</v>
      </c>
      <c r="B241" s="4"/>
      <c r="C241" s="4"/>
      <c r="D241" s="4"/>
      <c r="E241" s="4"/>
      <c r="F241" s="4"/>
      <c r="H241" s="4"/>
      <c r="I241" s="4"/>
    </row>
    <row r="242" spans="1:9" x14ac:dyDescent="0.2">
      <c r="A242" s="1" t="s">
        <v>62</v>
      </c>
      <c r="B242" s="4">
        <v>-0.61653380000000002</v>
      </c>
      <c r="C242" s="4">
        <v>7.4330300000000002E-2</v>
      </c>
      <c r="D242" s="4">
        <v>-8.2899999999999991</v>
      </c>
      <c r="E242" s="4">
        <v>0</v>
      </c>
      <c r="F242" s="4">
        <v>-0.76221850000000002</v>
      </c>
      <c r="G242" s="1">
        <v>-0.47084900000000002</v>
      </c>
      <c r="H242" s="4"/>
      <c r="I242" s="4"/>
    </row>
    <row r="243" spans="1:9" x14ac:dyDescent="0.2">
      <c r="B243" s="4"/>
      <c r="C243" s="4"/>
      <c r="D243" s="4"/>
      <c r="E243" s="4"/>
      <c r="F243" s="4"/>
      <c r="H243" s="4"/>
      <c r="I243" s="4"/>
    </row>
    <row r="244" spans="1:9" x14ac:dyDescent="0.2">
      <c r="A244" s="1" t="s">
        <v>223</v>
      </c>
      <c r="B244" s="4"/>
      <c r="C244" s="4"/>
      <c r="D244" s="4"/>
      <c r="E244" s="4"/>
      <c r="F244" s="4"/>
      <c r="H244" s="4"/>
      <c r="I244" s="4"/>
    </row>
    <row r="245" spans="1:9" x14ac:dyDescent="0.2">
      <c r="A245" s="1" t="s">
        <v>62</v>
      </c>
      <c r="B245" s="4">
        <v>-0.13331319999999999</v>
      </c>
      <c r="C245" s="4">
        <v>0.1572741</v>
      </c>
      <c r="D245" s="4">
        <v>-0.85</v>
      </c>
      <c r="E245" s="4">
        <v>0.39700000000000002</v>
      </c>
      <c r="F245" s="4">
        <v>-0.44156489999999998</v>
      </c>
      <c r="G245" s="1">
        <v>0.17493839999999999</v>
      </c>
      <c r="H245" s="4"/>
      <c r="I245" s="4"/>
    </row>
    <row r="246" spans="1:9" x14ac:dyDescent="0.2">
      <c r="B246" s="4"/>
      <c r="C246" s="4"/>
      <c r="D246" s="4"/>
      <c r="E246" s="4"/>
      <c r="F246" s="4"/>
      <c r="H246" s="4"/>
      <c r="I246" s="4"/>
    </row>
    <row r="247" spans="1:9" x14ac:dyDescent="0.2">
      <c r="A247" s="1" t="s">
        <v>49</v>
      </c>
      <c r="B247" s="4">
        <v>-90.822479999999999</v>
      </c>
      <c r="C247" s="4">
        <v>7.1165849999999997</v>
      </c>
      <c r="D247" s="4">
        <v>-12.76</v>
      </c>
      <c r="E247" s="4">
        <v>0</v>
      </c>
      <c r="F247" s="4">
        <v>-104.77070000000001</v>
      </c>
      <c r="G247" s="1">
        <v>-76.874229999999997</v>
      </c>
      <c r="H247" s="4"/>
      <c r="I247" s="4"/>
    </row>
    <row r="248" spans="1:9" x14ac:dyDescent="0.2">
      <c r="B248" s="4"/>
      <c r="C248" s="4"/>
      <c r="D248" s="4"/>
      <c r="E248" s="4"/>
      <c r="F248" s="4"/>
      <c r="H248" s="4"/>
      <c r="I248" s="4"/>
    </row>
    <row r="249" spans="1:9" x14ac:dyDescent="0.2">
      <c r="A249" s="1" t="s">
        <v>223</v>
      </c>
      <c r="B249" s="4"/>
      <c r="C249" s="4"/>
      <c r="D249" s="4"/>
      <c r="E249" s="4"/>
      <c r="F249" s="4"/>
      <c r="H249" s="4"/>
      <c r="I249" s="4"/>
    </row>
    <row r="250" spans="1:9" x14ac:dyDescent="0.2">
      <c r="A250" s="1" t="s">
        <v>6</v>
      </c>
      <c r="B250" s="4"/>
      <c r="C250" s="4"/>
      <c r="D250" s="4"/>
      <c r="E250" s="4"/>
      <c r="F250" s="4"/>
      <c r="H250" s="4"/>
      <c r="I250" s="4"/>
    </row>
    <row r="251" spans="1:9" x14ac:dyDescent="0.2">
      <c r="A251" s="1" t="s">
        <v>62</v>
      </c>
      <c r="B251" s="4">
        <v>0.29652899999999999</v>
      </c>
      <c r="C251" s="4">
        <v>0.1718373</v>
      </c>
      <c r="D251" s="4">
        <v>1.73</v>
      </c>
      <c r="E251" s="4">
        <v>8.4000000000000005E-2</v>
      </c>
      <c r="F251" s="4">
        <v>-4.02659E-2</v>
      </c>
      <c r="G251" s="1">
        <v>0.63332390000000005</v>
      </c>
      <c r="H251" s="4"/>
      <c r="I251" s="4"/>
    </row>
    <row r="252" spans="1:9" x14ac:dyDescent="0.2">
      <c r="B252" s="4"/>
      <c r="C252" s="4"/>
      <c r="D252" s="4"/>
      <c r="E252" s="4"/>
      <c r="F252" s="4"/>
      <c r="H252" s="4"/>
      <c r="I252" s="4"/>
    </row>
    <row r="253" spans="1:9" x14ac:dyDescent="0.2">
      <c r="A253" s="1" t="s">
        <v>110</v>
      </c>
      <c r="B253" s="4"/>
      <c r="C253" s="4"/>
      <c r="D253" s="4"/>
      <c r="E253" s="4"/>
      <c r="F253" s="4"/>
      <c r="H253" s="4"/>
      <c r="I253" s="4"/>
    </row>
    <row r="254" spans="1:9" x14ac:dyDescent="0.2">
      <c r="A254" s="1" t="s">
        <v>62</v>
      </c>
      <c r="B254" s="4">
        <v>-1.79108</v>
      </c>
      <c r="C254" s="4">
        <v>0.56303919999999996</v>
      </c>
      <c r="D254" s="4">
        <v>-3.18</v>
      </c>
      <c r="E254" s="4">
        <v>1E-3</v>
      </c>
      <c r="F254" s="4">
        <v>-2.8946160000000001</v>
      </c>
      <c r="G254" s="1">
        <v>-0.68754309999999996</v>
      </c>
      <c r="H254" s="4"/>
      <c r="I254" s="4"/>
    </row>
    <row r="255" spans="1:9" x14ac:dyDescent="0.2">
      <c r="B255" s="4"/>
      <c r="C255" s="4"/>
      <c r="D255" s="4"/>
      <c r="E255" s="4"/>
      <c r="F255" s="4"/>
      <c r="H255" s="4"/>
      <c r="I255" s="4"/>
    </row>
    <row r="256" spans="1:9" x14ac:dyDescent="0.2">
      <c r="A256" s="1" t="s">
        <v>111</v>
      </c>
      <c r="B256" s="4"/>
      <c r="C256" s="4"/>
      <c r="D256" s="4"/>
      <c r="E256" s="4"/>
      <c r="F256" s="4"/>
      <c r="H256" s="4"/>
      <c r="I256" s="4"/>
    </row>
    <row r="257" spans="1:9" x14ac:dyDescent="0.2">
      <c r="A257" s="1" t="s">
        <v>62</v>
      </c>
      <c r="B257" s="4">
        <v>2.4506830000000002</v>
      </c>
      <c r="C257" s="4">
        <v>0.75944500000000004</v>
      </c>
      <c r="D257" s="4">
        <v>3.23</v>
      </c>
      <c r="E257" s="4">
        <v>1E-3</v>
      </c>
      <c r="F257" s="4">
        <v>0.96219829999999995</v>
      </c>
      <c r="G257" s="1">
        <v>3.939168</v>
      </c>
      <c r="H257" s="4"/>
      <c r="I257" s="4"/>
    </row>
    <row r="258" spans="1:9" x14ac:dyDescent="0.2">
      <c r="B258" s="4"/>
      <c r="C258" s="4"/>
      <c r="D258" s="4"/>
      <c r="E258" s="4"/>
      <c r="F258" s="4"/>
      <c r="H258" s="4"/>
      <c r="I258" s="4"/>
    </row>
    <row r="259" spans="1:9" x14ac:dyDescent="0.2">
      <c r="A259" s="1" t="s">
        <v>112</v>
      </c>
      <c r="B259" s="4"/>
      <c r="C259" s="4"/>
      <c r="D259" s="4"/>
      <c r="E259" s="4"/>
      <c r="F259" s="4"/>
      <c r="H259" s="4"/>
      <c r="I259" s="4"/>
    </row>
    <row r="260" spans="1:9" x14ac:dyDescent="0.2">
      <c r="A260" s="1" t="s">
        <v>62</v>
      </c>
      <c r="B260" s="4">
        <v>-1.973962</v>
      </c>
      <c r="C260" s="4">
        <v>0.79063499999999998</v>
      </c>
      <c r="D260" s="4">
        <v>-2.5</v>
      </c>
      <c r="E260" s="4">
        <v>1.2999999999999999E-2</v>
      </c>
      <c r="F260" s="4">
        <v>-3.5235780000000001</v>
      </c>
      <c r="G260" s="1">
        <v>-0.42434620000000001</v>
      </c>
      <c r="H260" s="4"/>
      <c r="I260" s="4"/>
    </row>
    <row r="261" spans="1:9" x14ac:dyDescent="0.2">
      <c r="B261" s="4"/>
      <c r="C261" s="4"/>
      <c r="D261" s="4"/>
      <c r="E261" s="4"/>
      <c r="F261" s="4"/>
      <c r="H261" s="4"/>
      <c r="I261" s="4"/>
    </row>
    <row r="262" spans="1:9" x14ac:dyDescent="0.2">
      <c r="A262" s="1" t="s">
        <v>114</v>
      </c>
      <c r="B262" s="4"/>
      <c r="C262" s="4"/>
      <c r="D262" s="4"/>
      <c r="E262" s="4"/>
      <c r="F262" s="4"/>
      <c r="H262" s="4"/>
      <c r="I262" s="4"/>
    </row>
    <row r="263" spans="1:9" x14ac:dyDescent="0.2">
      <c r="A263" s="1" t="s">
        <v>62</v>
      </c>
      <c r="B263" s="4">
        <v>1.862411</v>
      </c>
      <c r="C263" s="4">
        <v>0.48702220000000002</v>
      </c>
      <c r="D263" s="4">
        <v>3.82</v>
      </c>
      <c r="E263" s="4">
        <v>0</v>
      </c>
      <c r="F263" s="4">
        <v>0.90786480000000003</v>
      </c>
      <c r="G263" s="1">
        <v>2.8169569999999999</v>
      </c>
      <c r="H263" s="4"/>
      <c r="I263" s="4"/>
    </row>
    <row r="264" spans="1:9" x14ac:dyDescent="0.2">
      <c r="B264" s="4"/>
      <c r="C264" s="4"/>
      <c r="D264" s="4"/>
      <c r="E264" s="4"/>
      <c r="F264" s="4"/>
      <c r="H264" s="4"/>
      <c r="I264" s="4"/>
    </row>
    <row r="265" spans="1:9" x14ac:dyDescent="0.2">
      <c r="A265" s="1" t="s">
        <v>11</v>
      </c>
      <c r="B265" s="4"/>
      <c r="C265" s="4"/>
      <c r="D265" s="4"/>
      <c r="E265" s="4"/>
      <c r="F265" s="4"/>
      <c r="H265" s="4"/>
      <c r="I265" s="4"/>
    </row>
    <row r="266" spans="1:9" x14ac:dyDescent="0.2">
      <c r="A266" s="1" t="s">
        <v>62</v>
      </c>
      <c r="B266" s="4">
        <v>-0.63757059999999999</v>
      </c>
      <c r="C266" s="4">
        <v>0.2185481</v>
      </c>
      <c r="D266" s="4">
        <v>-2.92</v>
      </c>
      <c r="E266" s="4">
        <v>4.0000000000000001E-3</v>
      </c>
      <c r="F266" s="4">
        <v>-1.065917</v>
      </c>
      <c r="G266" s="1">
        <v>-0.2092242</v>
      </c>
      <c r="H266" s="4"/>
      <c r="I266" s="4"/>
    </row>
    <row r="267" spans="1:9" x14ac:dyDescent="0.2">
      <c r="B267" s="4"/>
      <c r="C267" s="4"/>
      <c r="D267" s="4"/>
      <c r="E267" s="4"/>
      <c r="F267" s="4"/>
      <c r="H267" s="4"/>
      <c r="I267" s="4"/>
    </row>
    <row r="268" spans="1:9" x14ac:dyDescent="0.2">
      <c r="A268" s="1" t="s">
        <v>130</v>
      </c>
      <c r="B268" s="4"/>
      <c r="C268" s="4"/>
      <c r="D268" s="4"/>
      <c r="E268" s="4"/>
      <c r="F268" s="4"/>
      <c r="H268" s="4"/>
      <c r="I268" s="4"/>
    </row>
    <row r="269" spans="1:9" x14ac:dyDescent="0.2">
      <c r="A269" s="1" t="s">
        <v>62</v>
      </c>
      <c r="B269" s="4">
        <v>-0.382602</v>
      </c>
      <c r="C269" s="4">
        <v>0.14061989999999999</v>
      </c>
      <c r="D269" s="4">
        <v>-2.72</v>
      </c>
      <c r="E269" s="4">
        <v>7.0000000000000001E-3</v>
      </c>
      <c r="F269" s="4">
        <v>-0.65821200000000002</v>
      </c>
      <c r="G269" s="1">
        <v>-0.10699210000000001</v>
      </c>
      <c r="H269" s="4"/>
      <c r="I269" s="4"/>
    </row>
    <row r="270" spans="1:9" x14ac:dyDescent="0.2">
      <c r="B270" s="4"/>
      <c r="C270" s="4"/>
      <c r="D270" s="4"/>
      <c r="E270" s="4"/>
      <c r="F270" s="4"/>
      <c r="H270" s="4"/>
      <c r="I270" s="4"/>
    </row>
    <row r="271" spans="1:9" x14ac:dyDescent="0.2">
      <c r="A271" s="1" t="s">
        <v>20</v>
      </c>
      <c r="B271" s="4"/>
      <c r="C271" s="4"/>
      <c r="D271" s="4"/>
      <c r="E271" s="4"/>
      <c r="F271" s="4"/>
      <c r="H271" s="4"/>
      <c r="I271" s="4"/>
    </row>
    <row r="272" spans="1:9" x14ac:dyDescent="0.2">
      <c r="A272" s="1" t="s">
        <v>62</v>
      </c>
      <c r="B272" s="4">
        <v>0.2126796</v>
      </c>
      <c r="C272" s="4">
        <v>3.40062E-2</v>
      </c>
      <c r="D272" s="4">
        <v>6.25</v>
      </c>
      <c r="E272" s="4">
        <v>0</v>
      </c>
      <c r="F272" s="4">
        <v>0.14602860000000001</v>
      </c>
      <c r="G272" s="1">
        <v>0.27933049999999998</v>
      </c>
      <c r="H272" s="4"/>
      <c r="I272" s="4"/>
    </row>
    <row r="273" spans="1:9" x14ac:dyDescent="0.2">
      <c r="B273" s="4"/>
      <c r="C273" s="4"/>
      <c r="D273" s="4"/>
      <c r="E273" s="4"/>
      <c r="F273" s="4"/>
      <c r="H273" s="4"/>
      <c r="I273" s="4"/>
    </row>
    <row r="274" spans="1:9" x14ac:dyDescent="0.2">
      <c r="A274" s="1" t="s">
        <v>223</v>
      </c>
      <c r="B274" s="4"/>
      <c r="C274" s="4"/>
      <c r="D274" s="4"/>
      <c r="E274" s="4"/>
      <c r="F274" s="4"/>
      <c r="H274" s="4"/>
      <c r="I274" s="4"/>
    </row>
    <row r="275" spans="1:9" x14ac:dyDescent="0.2">
      <c r="A275" s="1" t="s">
        <v>62</v>
      </c>
      <c r="B275" s="4">
        <v>8.4092000000000004E-3</v>
      </c>
      <c r="C275" s="4">
        <v>7.1953100000000006E-2</v>
      </c>
      <c r="D275" s="4">
        <v>0.12</v>
      </c>
      <c r="E275" s="4">
        <v>0.90700000000000003</v>
      </c>
      <c r="F275" s="4">
        <v>-0.1326164</v>
      </c>
      <c r="G275" s="1">
        <v>0.1494347</v>
      </c>
      <c r="H275" s="4"/>
      <c r="I275" s="4"/>
    </row>
    <row r="276" spans="1:9" x14ac:dyDescent="0.2">
      <c r="B276" s="4"/>
      <c r="C276" s="4"/>
      <c r="D276" s="4"/>
      <c r="E276" s="4"/>
      <c r="F276" s="4"/>
      <c r="H276" s="4"/>
      <c r="I276" s="4"/>
    </row>
    <row r="277" spans="1:9" x14ac:dyDescent="0.2">
      <c r="A277" s="1" t="s">
        <v>49</v>
      </c>
      <c r="B277" s="4">
        <v>0.4611423</v>
      </c>
      <c r="C277" s="4">
        <v>3.2558470000000002</v>
      </c>
      <c r="D277" s="4">
        <v>0.14000000000000001</v>
      </c>
      <c r="E277" s="4">
        <v>0.88700000000000001</v>
      </c>
      <c r="F277" s="4">
        <v>-5.9202009999999996</v>
      </c>
      <c r="G277" s="1">
        <v>6.8424849999999999</v>
      </c>
      <c r="H277" s="4"/>
      <c r="I277" s="4"/>
    </row>
    <row r="278" spans="1:9" x14ac:dyDescent="0.2">
      <c r="B278" s="4"/>
      <c r="C278" s="4"/>
      <c r="D278" s="4"/>
      <c r="E278" s="4"/>
      <c r="F278" s="4"/>
      <c r="H278" s="4"/>
      <c r="I278" s="4"/>
    </row>
    <row r="279" spans="1:9" x14ac:dyDescent="0.2">
      <c r="B279" s="4"/>
      <c r="C279" s="4"/>
      <c r="D279" s="4"/>
      <c r="E279" s="4"/>
      <c r="F279" s="4"/>
      <c r="H279" s="4"/>
      <c r="I279" s="4"/>
    </row>
    <row r="280" spans="1:9" x14ac:dyDescent="0.2">
      <c r="B280" s="4"/>
      <c r="C280" s="4"/>
      <c r="D280" s="4"/>
      <c r="E280" s="4"/>
      <c r="F280" s="4"/>
      <c r="H280" s="4"/>
      <c r="I280" s="4"/>
    </row>
    <row r="281" spans="1:9" x14ac:dyDescent="0.2">
      <c r="B281" s="4"/>
      <c r="C281" s="4"/>
      <c r="D281" s="4"/>
      <c r="E281" s="4"/>
      <c r="F281" s="4"/>
      <c r="H281" s="4"/>
      <c r="I281" s="4"/>
    </row>
    <row r="282" spans="1:9" x14ac:dyDescent="0.2">
      <c r="B282" s="4"/>
      <c r="C282" s="4"/>
      <c r="D282" s="4"/>
      <c r="E282" s="4"/>
      <c r="F282" s="4"/>
      <c r="H282" s="4"/>
      <c r="I282" s="4"/>
    </row>
    <row r="283" spans="1:9" x14ac:dyDescent="0.2">
      <c r="B283" s="4"/>
      <c r="C283" s="4"/>
      <c r="D283" s="4"/>
      <c r="E283" s="4"/>
      <c r="F283" s="4"/>
      <c r="H283" s="4"/>
      <c r="I283" s="4"/>
    </row>
    <row r="284" spans="1:9" x14ac:dyDescent="0.2">
      <c r="B284" s="4"/>
      <c r="C284" s="4"/>
      <c r="D284" s="4"/>
      <c r="E284" s="4"/>
      <c r="F284" s="4"/>
      <c r="H284" s="4"/>
      <c r="I284" s="4"/>
    </row>
    <row r="285" spans="1:9" x14ac:dyDescent="0.2">
      <c r="B285" s="4"/>
      <c r="C285" s="4"/>
      <c r="D285" s="4"/>
      <c r="E285" s="4"/>
      <c r="F285" s="4"/>
      <c r="H285" s="4"/>
      <c r="I285" s="4"/>
    </row>
    <row r="286" spans="1:9" x14ac:dyDescent="0.2">
      <c r="B286" s="4"/>
      <c r="C286" s="4"/>
      <c r="D286" s="4"/>
      <c r="E286" s="4"/>
      <c r="F286" s="4"/>
      <c r="H286" s="4"/>
      <c r="I286" s="4"/>
    </row>
    <row r="287" spans="1:9" x14ac:dyDescent="0.2">
      <c r="B287" s="4"/>
      <c r="C287" s="4"/>
      <c r="D287" s="4"/>
      <c r="E287" s="4"/>
      <c r="F287" s="4"/>
      <c r="H287" s="4"/>
      <c r="I287" s="4"/>
    </row>
    <row r="288" spans="1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B393" s="4"/>
      <c r="C393" s="4"/>
      <c r="D393" s="4"/>
      <c r="E393" s="4"/>
      <c r="F393" s="4"/>
      <c r="H393" s="4"/>
      <c r="I393" s="4"/>
    </row>
    <row r="394" spans="2:9" x14ac:dyDescent="0.2">
      <c r="H394" s="4"/>
      <c r="I394" s="4"/>
    </row>
    <row r="395" spans="2:9" x14ac:dyDescent="0.2"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0" x14ac:dyDescent="0.25">
      <c r="A1" s="3" t="s">
        <v>79</v>
      </c>
    </row>
    <row r="2" spans="1:10" x14ac:dyDescent="0.25">
      <c r="A2" s="3" t="s">
        <v>129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72</v>
      </c>
    </row>
    <row r="6" spans="1:10" x14ac:dyDescent="0.25">
      <c r="A6" s="3" t="s">
        <v>80</v>
      </c>
      <c r="B6" s="5">
        <v>24910.6</v>
      </c>
      <c r="J6">
        <v>109116.4</v>
      </c>
    </row>
    <row r="7" spans="1:10" x14ac:dyDescent="0.25">
      <c r="A7" s="3" t="s">
        <v>149</v>
      </c>
      <c r="B7" s="5">
        <v>6085.4949999999999</v>
      </c>
      <c r="J7">
        <v>964747.6</v>
      </c>
    </row>
    <row r="8" spans="1:10" x14ac:dyDescent="0.25">
      <c r="A8" s="7" t="s">
        <v>81</v>
      </c>
      <c r="B8" s="20">
        <v>1314.296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83</v>
      </c>
    </row>
    <row r="12" spans="1:10" x14ac:dyDescent="0.25">
      <c r="A12" s="3" t="s">
        <v>65</v>
      </c>
      <c r="B12" s="26" t="s">
        <v>224</v>
      </c>
      <c r="C12" s="26" t="s">
        <v>80</v>
      </c>
      <c r="D12" s="26" t="s">
        <v>225</v>
      </c>
      <c r="E12" s="26" t="s">
        <v>81</v>
      </c>
    </row>
    <row r="13" spans="1:10" x14ac:dyDescent="0.25">
      <c r="A13" s="3"/>
    </row>
    <row r="14" spans="1:10" x14ac:dyDescent="0.25">
      <c r="A14" s="10">
        <v>38718</v>
      </c>
      <c r="B14" s="3">
        <v>38.701999999999998</v>
      </c>
    </row>
    <row r="15" spans="1:10" x14ac:dyDescent="0.25">
      <c r="A15" s="10">
        <v>38749</v>
      </c>
      <c r="B15" s="3">
        <v>35.006</v>
      </c>
    </row>
    <row r="16" spans="1:10" x14ac:dyDescent="0.25">
      <c r="A16" s="10">
        <v>38777</v>
      </c>
      <c r="B16" s="3">
        <v>37.286000000000001</v>
      </c>
    </row>
    <row r="17" spans="1:8" x14ac:dyDescent="0.25">
      <c r="A17" s="10">
        <v>38808</v>
      </c>
      <c r="B17" s="3">
        <v>35.622999999999998</v>
      </c>
    </row>
    <row r="18" spans="1:8" x14ac:dyDescent="0.25">
      <c r="A18" s="10">
        <v>38838</v>
      </c>
      <c r="B18" s="3">
        <v>32.453000000000003</v>
      </c>
      <c r="H18" s="1"/>
    </row>
    <row r="19" spans="1:8" x14ac:dyDescent="0.25">
      <c r="A19" s="10">
        <v>38869</v>
      </c>
      <c r="B19" s="3">
        <v>27.795999999999999</v>
      </c>
      <c r="G19" s="1"/>
      <c r="H19" s="5"/>
    </row>
    <row r="20" spans="1:8" x14ac:dyDescent="0.25">
      <c r="A20" s="10">
        <v>38899</v>
      </c>
      <c r="B20" s="3">
        <v>42.265999999999998</v>
      </c>
    </row>
    <row r="21" spans="1:8" x14ac:dyDescent="0.25">
      <c r="A21" s="10">
        <v>38930</v>
      </c>
      <c r="B21" s="3">
        <v>33.851999999999997</v>
      </c>
      <c r="H21" s="5"/>
    </row>
    <row r="22" spans="1:8" x14ac:dyDescent="0.25">
      <c r="A22" s="10">
        <v>38961</v>
      </c>
      <c r="B22" s="3">
        <v>32.06</v>
      </c>
    </row>
    <row r="23" spans="1:8" x14ac:dyDescent="0.25">
      <c r="A23" s="10">
        <v>38991</v>
      </c>
      <c r="B23" s="3">
        <v>34.655999999999999</v>
      </c>
      <c r="H23" s="5"/>
    </row>
    <row r="24" spans="1:8" x14ac:dyDescent="0.25">
      <c r="A24" s="10">
        <v>39022</v>
      </c>
      <c r="B24" s="3">
        <v>32.604999999999997</v>
      </c>
    </row>
    <row r="25" spans="1:8" x14ac:dyDescent="0.25">
      <c r="A25" s="10">
        <v>39052</v>
      </c>
      <c r="B25" s="3">
        <v>36.594000000000001</v>
      </c>
    </row>
    <row r="26" spans="1:8" x14ac:dyDescent="0.25">
      <c r="A26" s="10">
        <v>39083</v>
      </c>
      <c r="B26" s="3">
        <v>51.466000000000001</v>
      </c>
    </row>
    <row r="27" spans="1:8" x14ac:dyDescent="0.25">
      <c r="A27" s="10">
        <v>39114</v>
      </c>
      <c r="B27" s="3">
        <v>51.796999999999997</v>
      </c>
    </row>
    <row r="28" spans="1:8" x14ac:dyDescent="0.25">
      <c r="A28" s="10">
        <v>39142</v>
      </c>
      <c r="B28" s="3">
        <v>40.753999999999998</v>
      </c>
    </row>
    <row r="29" spans="1:8" x14ac:dyDescent="0.25">
      <c r="A29" s="10">
        <v>39173</v>
      </c>
      <c r="B29" s="3">
        <v>36.112000000000002</v>
      </c>
    </row>
    <row r="30" spans="1:8" x14ac:dyDescent="0.25">
      <c r="A30" s="10">
        <v>39203</v>
      </c>
      <c r="B30" s="3">
        <v>35.844000000000001</v>
      </c>
    </row>
    <row r="31" spans="1:8" x14ac:dyDescent="0.25">
      <c r="A31" s="10">
        <v>39234</v>
      </c>
      <c r="B31" s="3">
        <v>38.65</v>
      </c>
    </row>
    <row r="32" spans="1:8" x14ac:dyDescent="0.25">
      <c r="A32" s="10">
        <v>39264</v>
      </c>
      <c r="B32" s="3">
        <v>65.986000000000004</v>
      </c>
    </row>
    <row r="33" spans="1:2" x14ac:dyDescent="0.25">
      <c r="A33" s="10">
        <v>39295</v>
      </c>
      <c r="B33" s="3">
        <v>47.156999999999996</v>
      </c>
    </row>
    <row r="34" spans="1:2" x14ac:dyDescent="0.25">
      <c r="A34" s="10">
        <v>39326</v>
      </c>
      <c r="B34" s="3">
        <v>46.374000000000002</v>
      </c>
    </row>
    <row r="35" spans="1:2" x14ac:dyDescent="0.25">
      <c r="A35" s="10">
        <v>39356</v>
      </c>
      <c r="B35" s="3">
        <v>42.484000000000002</v>
      </c>
    </row>
    <row r="36" spans="1:2" x14ac:dyDescent="0.25">
      <c r="A36" s="10">
        <v>39387</v>
      </c>
      <c r="B36" s="3">
        <v>40.732999999999997</v>
      </c>
    </row>
    <row r="37" spans="1:2" x14ac:dyDescent="0.25">
      <c r="A37" s="10">
        <v>39417</v>
      </c>
      <c r="B37" s="3">
        <v>25.817</v>
      </c>
    </row>
    <row r="38" spans="1:2" x14ac:dyDescent="0.25">
      <c r="A38" s="10">
        <v>39448</v>
      </c>
      <c r="B38" s="3">
        <v>59.58</v>
      </c>
    </row>
    <row r="39" spans="1:2" x14ac:dyDescent="0.25">
      <c r="A39" s="10">
        <v>39479</v>
      </c>
      <c r="B39" s="3">
        <v>52.911999999999999</v>
      </c>
    </row>
    <row r="40" spans="1:2" x14ac:dyDescent="0.25">
      <c r="A40" s="10">
        <v>39508</v>
      </c>
      <c r="B40" s="3">
        <v>46.073</v>
      </c>
    </row>
    <row r="41" spans="1:2" x14ac:dyDescent="0.25">
      <c r="A41" s="10">
        <v>39539</v>
      </c>
      <c r="B41" s="3">
        <v>41.911999999999999</v>
      </c>
    </row>
    <row r="42" spans="1:2" x14ac:dyDescent="0.25">
      <c r="A42" s="10">
        <v>39569</v>
      </c>
      <c r="B42" s="3">
        <v>42.616</v>
      </c>
    </row>
    <row r="43" spans="1:2" x14ac:dyDescent="0.25">
      <c r="A43" s="10">
        <v>39600</v>
      </c>
      <c r="B43" s="3">
        <v>41.98</v>
      </c>
    </row>
    <row r="44" spans="1:2" x14ac:dyDescent="0.25">
      <c r="A44" s="10">
        <v>39630</v>
      </c>
      <c r="B44" s="3">
        <v>64.986999999999995</v>
      </c>
    </row>
    <row r="45" spans="1:2" x14ac:dyDescent="0.25">
      <c r="A45" s="10">
        <v>39661</v>
      </c>
      <c r="B45" s="3">
        <v>52.698</v>
      </c>
    </row>
    <row r="46" spans="1:2" x14ac:dyDescent="0.25">
      <c r="A46" s="10">
        <v>39692</v>
      </c>
      <c r="B46" s="3">
        <v>50.667000000000002</v>
      </c>
    </row>
    <row r="47" spans="1:2" x14ac:dyDescent="0.25">
      <c r="A47" s="10">
        <v>39722</v>
      </c>
      <c r="B47" s="3">
        <v>43.002000000000002</v>
      </c>
    </row>
    <row r="48" spans="1:2" x14ac:dyDescent="0.25">
      <c r="A48" s="10">
        <v>39753</v>
      </c>
      <c r="B48" s="3">
        <v>38.350999999999999</v>
      </c>
    </row>
    <row r="49" spans="1:2" x14ac:dyDescent="0.25">
      <c r="A49" s="10">
        <v>39783</v>
      </c>
      <c r="B49" s="3">
        <v>41.951999999999998</v>
      </c>
    </row>
    <row r="50" spans="1:2" x14ac:dyDescent="0.25">
      <c r="A50" s="10">
        <v>39814</v>
      </c>
      <c r="B50" s="3">
        <v>51.41</v>
      </c>
    </row>
    <row r="51" spans="1:2" x14ac:dyDescent="0.25">
      <c r="A51" s="10">
        <v>39845</v>
      </c>
      <c r="B51" s="3">
        <v>42.640999999999998</v>
      </c>
    </row>
    <row r="52" spans="1:2" x14ac:dyDescent="0.25">
      <c r="A52" s="10">
        <v>39873</v>
      </c>
      <c r="B52" s="3">
        <v>41.085000000000001</v>
      </c>
    </row>
    <row r="53" spans="1:2" x14ac:dyDescent="0.25">
      <c r="A53" s="10">
        <v>39904</v>
      </c>
      <c r="B53" s="3">
        <v>40.197000000000003</v>
      </c>
    </row>
    <row r="54" spans="1:2" x14ac:dyDescent="0.25">
      <c r="A54" s="10">
        <v>39934</v>
      </c>
      <c r="B54" s="3">
        <v>36.518999999999998</v>
      </c>
    </row>
    <row r="55" spans="1:2" x14ac:dyDescent="0.25">
      <c r="A55" s="10">
        <v>39965</v>
      </c>
      <c r="B55" s="3">
        <v>42.661999999999999</v>
      </c>
    </row>
    <row r="56" spans="1:2" x14ac:dyDescent="0.25">
      <c r="A56" s="10">
        <v>39995</v>
      </c>
      <c r="B56" s="3">
        <v>44.625</v>
      </c>
    </row>
    <row r="57" spans="1:2" x14ac:dyDescent="0.25">
      <c r="A57" s="10">
        <v>40026</v>
      </c>
      <c r="B57" s="3">
        <v>37.387999999999998</v>
      </c>
    </row>
    <row r="58" spans="1:2" x14ac:dyDescent="0.25">
      <c r="A58" s="10">
        <v>40057</v>
      </c>
      <c r="B58" s="3">
        <v>42.392000000000003</v>
      </c>
    </row>
    <row r="59" spans="1:2" x14ac:dyDescent="0.25">
      <c r="A59" s="10">
        <v>40087</v>
      </c>
      <c r="B59" s="3">
        <v>28.667000000000002</v>
      </c>
    </row>
    <row r="60" spans="1:2" x14ac:dyDescent="0.25">
      <c r="A60" s="10">
        <v>40118</v>
      </c>
      <c r="B60" s="3">
        <v>47.177999999999997</v>
      </c>
    </row>
    <row r="61" spans="1:2" x14ac:dyDescent="0.25">
      <c r="A61" s="10">
        <v>40148</v>
      </c>
      <c r="B61" s="3">
        <v>48.707000000000001</v>
      </c>
    </row>
    <row r="62" spans="1:2" x14ac:dyDescent="0.25">
      <c r="A62" s="10">
        <v>40179</v>
      </c>
      <c r="B62" s="3">
        <v>59.469000000000001</v>
      </c>
    </row>
    <row r="63" spans="1:2" x14ac:dyDescent="0.25">
      <c r="A63" s="10">
        <v>40210</v>
      </c>
      <c r="B63" s="3">
        <v>44.908000000000001</v>
      </c>
    </row>
    <row r="64" spans="1:2" x14ac:dyDescent="0.25">
      <c r="A64" s="10">
        <v>40238</v>
      </c>
      <c r="B64" s="3">
        <v>30.16</v>
      </c>
    </row>
    <row r="65" spans="1:12" x14ac:dyDescent="0.25">
      <c r="A65" s="10">
        <v>40269</v>
      </c>
      <c r="B65" s="3">
        <v>32.700000000000003</v>
      </c>
    </row>
    <row r="66" spans="1:12" x14ac:dyDescent="0.25">
      <c r="A66" s="10">
        <v>40299</v>
      </c>
      <c r="B66" s="3">
        <v>34.039000000000001</v>
      </c>
    </row>
    <row r="67" spans="1:12" x14ac:dyDescent="0.25">
      <c r="A67" s="10">
        <v>40330</v>
      </c>
      <c r="B67" s="3">
        <v>39.744</v>
      </c>
    </row>
    <row r="68" spans="1:12" x14ac:dyDescent="0.25">
      <c r="A68" s="10">
        <v>40360</v>
      </c>
      <c r="B68" s="3">
        <v>63.716000000000001</v>
      </c>
    </row>
    <row r="69" spans="1:12" x14ac:dyDescent="0.25">
      <c r="A69" s="10">
        <v>40391</v>
      </c>
      <c r="B69" s="3">
        <v>55.658999999999999</v>
      </c>
    </row>
    <row r="70" spans="1:12" x14ac:dyDescent="0.25">
      <c r="A70" s="10">
        <v>40422</v>
      </c>
      <c r="B70" s="3">
        <v>55.841000000000001</v>
      </c>
    </row>
    <row r="71" spans="1:12" x14ac:dyDescent="0.25">
      <c r="A71" s="10">
        <v>40452</v>
      </c>
      <c r="B71" s="3">
        <v>31.323</v>
      </c>
    </row>
    <row r="72" spans="1:12" x14ac:dyDescent="0.25">
      <c r="A72" s="10">
        <v>40483</v>
      </c>
      <c r="B72" s="3">
        <v>52.975999999999999</v>
      </c>
    </row>
    <row r="73" spans="1:12" x14ac:dyDescent="0.25">
      <c r="A73" s="10">
        <v>40513</v>
      </c>
      <c r="B73" s="3">
        <v>55.607999999999997</v>
      </c>
    </row>
    <row r="74" spans="1:12" x14ac:dyDescent="0.25">
      <c r="A74" s="10">
        <v>40544</v>
      </c>
      <c r="B74" s="3">
        <v>62.533999999999999</v>
      </c>
      <c r="C74" s="3">
        <v>42.015500000000003</v>
      </c>
      <c r="D74" s="3">
        <v>63.950490000000002</v>
      </c>
      <c r="E74" s="3">
        <v>62.620579999999997</v>
      </c>
    </row>
    <row r="75" spans="1:12" x14ac:dyDescent="0.25">
      <c r="A75" s="10">
        <v>40575</v>
      </c>
      <c r="B75" s="3">
        <v>52.168999999999997</v>
      </c>
      <c r="C75" s="3">
        <v>41.61506</v>
      </c>
      <c r="D75" s="3">
        <v>59.363050000000001</v>
      </c>
      <c r="E75" s="3">
        <v>51.00553</v>
      </c>
    </row>
    <row r="76" spans="1:12" x14ac:dyDescent="0.25">
      <c r="A76" s="10">
        <v>40603</v>
      </c>
      <c r="B76" s="3">
        <v>53.875999999999998</v>
      </c>
      <c r="C76" s="3">
        <v>41.158630000000002</v>
      </c>
      <c r="D76" s="3">
        <v>51.854430000000001</v>
      </c>
      <c r="E76" s="3">
        <v>39.404989999999998</v>
      </c>
    </row>
    <row r="77" spans="1:12" x14ac:dyDescent="0.25">
      <c r="A77" s="10">
        <v>40634</v>
      </c>
      <c r="B77" s="3">
        <v>49.219000000000001</v>
      </c>
      <c r="C77" s="3">
        <v>40.640909999999998</v>
      </c>
      <c r="D77" s="3">
        <v>40.044809999999998</v>
      </c>
      <c r="E77" s="3">
        <v>43.176540000000003</v>
      </c>
    </row>
    <row r="78" spans="1:12" x14ac:dyDescent="0.25">
      <c r="A78" s="10">
        <v>40664</v>
      </c>
      <c r="B78" s="3">
        <v>46.473999999999997</v>
      </c>
      <c r="C78" s="3">
        <v>40.056049999999999</v>
      </c>
      <c r="D78" s="3">
        <v>45.191319999999997</v>
      </c>
      <c r="E78" s="3">
        <v>47.178400000000003</v>
      </c>
    </row>
    <row r="79" spans="1:12" x14ac:dyDescent="0.25">
      <c r="A79" s="10">
        <v>40695</v>
      </c>
      <c r="B79" s="3">
        <v>51.639000000000003</v>
      </c>
      <c r="C79" s="3">
        <v>39.397590000000001</v>
      </c>
      <c r="D79" s="3">
        <v>47.001959999999997</v>
      </c>
      <c r="E79" s="3">
        <v>54.351460000000003</v>
      </c>
      <c r="I79" s="1"/>
      <c r="J79" s="1"/>
      <c r="K79" s="1"/>
      <c r="L79" s="1"/>
    </row>
    <row r="80" spans="1:12" x14ac:dyDescent="0.25">
      <c r="A80" s="10">
        <v>40725</v>
      </c>
      <c r="B80" s="3">
        <v>73.156999999999996</v>
      </c>
      <c r="C80" s="3">
        <v>38.658360000000002</v>
      </c>
      <c r="D80" s="3">
        <v>59.262279999999997</v>
      </c>
      <c r="E80" s="3">
        <v>71.515140000000002</v>
      </c>
      <c r="I80" s="1"/>
      <c r="J80" s="1"/>
      <c r="K80" s="1"/>
      <c r="L80" s="1"/>
    </row>
    <row r="81" spans="1:12" x14ac:dyDescent="0.25">
      <c r="A81" s="10">
        <v>40756</v>
      </c>
      <c r="B81" s="3">
        <v>64.558999999999997</v>
      </c>
      <c r="C81" s="3">
        <v>37.830359999999999</v>
      </c>
      <c r="D81" s="3">
        <v>55.086280000000002</v>
      </c>
      <c r="E81" s="3">
        <v>63.376640000000002</v>
      </c>
      <c r="I81" s="1"/>
      <c r="J81" s="1"/>
      <c r="K81" s="1"/>
      <c r="L81" s="1"/>
    </row>
    <row r="82" spans="1:12" x14ac:dyDescent="0.25">
      <c r="A82" s="10">
        <v>40787</v>
      </c>
      <c r="B82" s="3">
        <v>55.594000000000001</v>
      </c>
      <c r="C82" s="3">
        <v>36.904649999999997</v>
      </c>
      <c r="D82" s="3">
        <v>52.909950000000002</v>
      </c>
      <c r="E82" s="3">
        <v>61.965029999999999</v>
      </c>
      <c r="I82" s="1"/>
      <c r="J82" s="1"/>
      <c r="K82" s="1"/>
      <c r="L82" s="1"/>
    </row>
    <row r="83" spans="1:12" x14ac:dyDescent="0.25">
      <c r="A83" s="10">
        <v>40817</v>
      </c>
      <c r="B83" s="3">
        <v>45.947000000000003</v>
      </c>
      <c r="C83" s="3">
        <v>35.871169999999999</v>
      </c>
      <c r="D83" s="3">
        <v>41.083599999999997</v>
      </c>
      <c r="E83" s="3">
        <v>44.264560000000003</v>
      </c>
      <c r="I83" s="1"/>
      <c r="J83" s="1"/>
      <c r="K83" s="1"/>
      <c r="L83" s="1"/>
    </row>
    <row r="84" spans="1:12" x14ac:dyDescent="0.25">
      <c r="A84" s="10">
        <v>40848</v>
      </c>
      <c r="B84" s="3">
        <v>40.585999999999999</v>
      </c>
      <c r="C84" s="3">
        <v>34.71848</v>
      </c>
      <c r="D84" s="3">
        <v>45.214120000000001</v>
      </c>
      <c r="E84" s="3">
        <v>62.044220000000003</v>
      </c>
      <c r="I84" s="1"/>
      <c r="J84" s="1"/>
      <c r="K84" s="1"/>
      <c r="L84" s="1"/>
    </row>
    <row r="85" spans="1:12" x14ac:dyDescent="0.25">
      <c r="A85" s="10">
        <v>40878</v>
      </c>
      <c r="B85" s="3">
        <v>54.012</v>
      </c>
      <c r="C85" s="3">
        <v>33.433520000000001</v>
      </c>
      <c r="D85" s="3">
        <v>47.221820000000001</v>
      </c>
      <c r="E85" s="3">
        <v>67.693070000000006</v>
      </c>
      <c r="I85" s="1"/>
      <c r="J85" s="1"/>
      <c r="K85" s="1"/>
      <c r="L85" s="1"/>
    </row>
    <row r="86" spans="1:12" x14ac:dyDescent="0.25">
      <c r="A86" s="10">
        <v>40909</v>
      </c>
      <c r="B86" s="3">
        <v>70.867000000000004</v>
      </c>
      <c r="C86" s="3">
        <v>32.001179999999998</v>
      </c>
      <c r="D86" s="3">
        <v>56.085239999999999</v>
      </c>
      <c r="E86" s="3">
        <v>69.093350000000001</v>
      </c>
      <c r="I86" s="1"/>
      <c r="J86" s="1"/>
      <c r="K86" s="1"/>
      <c r="L86" s="1"/>
    </row>
    <row r="87" spans="1:12" x14ac:dyDescent="0.25">
      <c r="A87" s="10">
        <v>40940</v>
      </c>
      <c r="B87" s="3">
        <v>61.981999999999999</v>
      </c>
      <c r="C87" s="3">
        <v>30.403770000000002</v>
      </c>
      <c r="D87" s="3">
        <v>55.235439999999997</v>
      </c>
      <c r="E87" s="3">
        <v>61.069180000000003</v>
      </c>
      <c r="I87" s="1"/>
      <c r="J87" s="1"/>
      <c r="K87" s="1"/>
      <c r="L87" s="1"/>
    </row>
    <row r="88" spans="1:12" x14ac:dyDescent="0.25">
      <c r="A88" s="10">
        <v>40969</v>
      </c>
      <c r="B88" s="3">
        <v>62.319000000000003</v>
      </c>
      <c r="C88" s="3">
        <v>28.620259999999998</v>
      </c>
      <c r="D88" s="3">
        <v>52.756279999999997</v>
      </c>
      <c r="E88" s="3">
        <v>52.435560000000002</v>
      </c>
      <c r="I88" s="1"/>
      <c r="J88" s="1"/>
      <c r="K88" s="1"/>
      <c r="L88" s="1"/>
    </row>
    <row r="89" spans="1:12" x14ac:dyDescent="0.25">
      <c r="A89" s="10">
        <v>41000</v>
      </c>
      <c r="B89" s="3">
        <v>59.097000000000001</v>
      </c>
      <c r="C89" s="3">
        <v>26.625060000000001</v>
      </c>
      <c r="D89" s="3">
        <v>44.388800000000003</v>
      </c>
      <c r="E89" s="3">
        <v>56.12424</v>
      </c>
      <c r="I89" s="1"/>
      <c r="J89" s="1"/>
      <c r="K89" s="1"/>
      <c r="L89" s="1"/>
    </row>
    <row r="90" spans="1:12" x14ac:dyDescent="0.25">
      <c r="A90" s="10">
        <v>41030</v>
      </c>
      <c r="B90" s="3">
        <v>63.441000000000003</v>
      </c>
      <c r="C90" s="3">
        <v>24.38627</v>
      </c>
      <c r="D90" s="3">
        <v>45.487819999999999</v>
      </c>
      <c r="E90" s="3">
        <v>61.549660000000003</v>
      </c>
      <c r="I90" s="1"/>
      <c r="J90" s="1"/>
      <c r="K90" s="1"/>
      <c r="L90" s="1"/>
    </row>
    <row r="91" spans="1:12" x14ac:dyDescent="0.25">
      <c r="A91" s="10">
        <v>41061</v>
      </c>
      <c r="B91" s="3">
        <v>62.765999999999998</v>
      </c>
      <c r="C91" s="3">
        <v>21.862469999999998</v>
      </c>
      <c r="D91" s="3">
        <v>47.029049999999998</v>
      </c>
      <c r="E91" s="3">
        <v>69.491100000000003</v>
      </c>
      <c r="I91" s="1"/>
      <c r="J91" s="1"/>
      <c r="K91" s="1"/>
      <c r="L91" s="1"/>
    </row>
    <row r="92" spans="1:12" x14ac:dyDescent="0.25">
      <c r="A92" s="10">
        <v>41091</v>
      </c>
      <c r="B92" s="3">
        <v>84.668000000000006</v>
      </c>
      <c r="C92" s="3">
        <v>18.997140000000002</v>
      </c>
      <c r="D92" s="3">
        <v>54.254620000000003</v>
      </c>
      <c r="E92" s="3">
        <v>80.419880000000006</v>
      </c>
      <c r="I92" s="1"/>
      <c r="J92" s="1"/>
      <c r="K92" s="1"/>
      <c r="L92" s="1"/>
    </row>
    <row r="93" spans="1:12" x14ac:dyDescent="0.25">
      <c r="A93" s="10">
        <v>41122</v>
      </c>
      <c r="B93" s="3">
        <v>81.331000000000003</v>
      </c>
      <c r="C93" s="3">
        <v>15.706619999999999</v>
      </c>
      <c r="D93" s="3">
        <v>54.215229999999998</v>
      </c>
      <c r="E93" s="3">
        <v>74.45402</v>
      </c>
      <c r="I93" s="1"/>
      <c r="J93" s="1"/>
      <c r="K93" s="1"/>
      <c r="L93" s="1"/>
    </row>
    <row r="94" spans="1:12" x14ac:dyDescent="0.25">
      <c r="A94" s="10">
        <v>41153</v>
      </c>
      <c r="B94" s="3">
        <v>75.534999999999997</v>
      </c>
      <c r="C94" s="3">
        <v>11.850239999999999</v>
      </c>
      <c r="D94" s="3">
        <v>52.844940000000001</v>
      </c>
      <c r="E94" s="3">
        <v>73.547420000000002</v>
      </c>
      <c r="I94" s="1"/>
      <c r="J94" s="1"/>
      <c r="K94" s="1"/>
      <c r="L94" s="1"/>
    </row>
    <row r="95" spans="1:12" x14ac:dyDescent="0.25">
      <c r="A95" s="10">
        <v>41183</v>
      </c>
      <c r="B95" s="3">
        <v>72.998999999999995</v>
      </c>
      <c r="C95" s="3">
        <v>7.1241919999999999</v>
      </c>
      <c r="D95" s="3">
        <v>46.090380000000003</v>
      </c>
      <c r="E95" s="3">
        <v>63.151560000000003</v>
      </c>
      <c r="I95" s="1"/>
      <c r="J95" s="1"/>
      <c r="K95" s="1"/>
      <c r="L95" s="1"/>
    </row>
    <row r="96" spans="1:12" x14ac:dyDescent="0.25">
      <c r="A96" s="10">
        <v>41214</v>
      </c>
      <c r="B96" s="3">
        <v>76.146000000000001</v>
      </c>
      <c r="C96" s="3">
        <v>4.9869344</v>
      </c>
      <c r="D96" s="3">
        <v>45.95196</v>
      </c>
      <c r="E96" s="3">
        <v>76.047290000000004</v>
      </c>
      <c r="I96" s="1"/>
      <c r="J96" s="1"/>
      <c r="K96" s="1"/>
      <c r="L96" s="1"/>
    </row>
    <row r="97" spans="1:12" x14ac:dyDescent="0.25">
      <c r="A97" s="10">
        <v>41244</v>
      </c>
      <c r="B97" s="3">
        <v>71.275999999999996</v>
      </c>
      <c r="C97" s="3">
        <v>4.9869344</v>
      </c>
      <c r="D97" s="3">
        <v>47.056950000000001</v>
      </c>
      <c r="E97" s="3">
        <v>77.476330000000004</v>
      </c>
      <c r="I97" s="1"/>
      <c r="J97" s="1"/>
      <c r="K97" s="1"/>
      <c r="L97" s="1"/>
    </row>
    <row r="98" spans="1:12" x14ac:dyDescent="0.25">
      <c r="I98" s="1"/>
      <c r="J98" s="1"/>
      <c r="K98" s="1"/>
      <c r="L98" s="1"/>
    </row>
    <row r="99" spans="1:12" x14ac:dyDescent="0.25">
      <c r="I99" s="1"/>
      <c r="J99" s="1"/>
      <c r="K99" s="1"/>
      <c r="L99" s="1"/>
    </row>
    <row r="100" spans="1:12" x14ac:dyDescent="0.25">
      <c r="I100" s="1"/>
      <c r="J100" s="1"/>
      <c r="K100" s="1"/>
      <c r="L100" s="1"/>
    </row>
    <row r="101" spans="1:12" x14ac:dyDescent="0.25">
      <c r="I101" s="1"/>
      <c r="J101" s="1"/>
      <c r="K101" s="1"/>
      <c r="L101" s="1"/>
    </row>
    <row r="102" spans="1:12" x14ac:dyDescent="0.25">
      <c r="I102" s="1"/>
      <c r="J102" s="1"/>
      <c r="K102" s="1"/>
      <c r="L102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230</v>
      </c>
    </row>
    <row r="2" spans="1:12" x14ac:dyDescent="0.2">
      <c r="A2" s="2" t="s">
        <v>103</v>
      </c>
    </row>
    <row r="4" spans="1:12" ht="12.75" customHeight="1" x14ac:dyDescent="0.2">
      <c r="A4" s="2" t="s">
        <v>65</v>
      </c>
      <c r="C4" s="29" t="s">
        <v>66</v>
      </c>
      <c r="D4" s="29"/>
      <c r="E4" s="29"/>
      <c r="F4" s="30" t="s">
        <v>226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224</v>
      </c>
      <c r="C6" s="2" t="s">
        <v>227</v>
      </c>
      <c r="D6" s="2" t="s">
        <v>228</v>
      </c>
      <c r="E6" s="2" t="s">
        <v>229</v>
      </c>
      <c r="F6" s="2" t="s">
        <v>67</v>
      </c>
      <c r="G6" s="2" t="s">
        <v>68</v>
      </c>
      <c r="H6" s="2" t="s">
        <v>69</v>
      </c>
    </row>
    <row r="7" spans="1:12" x14ac:dyDescent="0.2">
      <c r="A7" s="10">
        <v>38718</v>
      </c>
      <c r="B7" s="5">
        <v>38.701999999999998</v>
      </c>
      <c r="C7" s="6"/>
      <c r="D7" s="6"/>
      <c r="E7" s="6"/>
      <c r="I7" s="11"/>
    </row>
    <row r="8" spans="1:12" x14ac:dyDescent="0.2">
      <c r="A8" s="10">
        <v>38749</v>
      </c>
      <c r="B8" s="5">
        <v>35.006</v>
      </c>
      <c r="C8" s="6"/>
      <c r="D8" s="6"/>
      <c r="E8" s="6"/>
      <c r="I8" s="5"/>
    </row>
    <row r="9" spans="1:12" x14ac:dyDescent="0.2">
      <c r="A9" s="10">
        <v>38777</v>
      </c>
      <c r="B9" s="5">
        <v>37.286000000000001</v>
      </c>
      <c r="C9" s="6"/>
      <c r="D9" s="6"/>
      <c r="E9" s="6"/>
      <c r="I9" s="5"/>
    </row>
    <row r="10" spans="1:12" x14ac:dyDescent="0.2">
      <c r="A10" s="10">
        <v>38808</v>
      </c>
      <c r="B10" s="5">
        <v>35.622999999999998</v>
      </c>
      <c r="C10" s="6"/>
      <c r="D10" s="6"/>
      <c r="E10" s="6"/>
      <c r="I10" s="5"/>
    </row>
    <row r="11" spans="1:12" x14ac:dyDescent="0.2">
      <c r="A11" s="10">
        <v>38838</v>
      </c>
      <c r="B11" s="5">
        <v>32.453000000000003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27.795999999999999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42.265999999999998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33.851999999999997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32.06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34.655999999999999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32.604999999999997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36.594000000000001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51.466000000000001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51.796999999999997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40.753999999999998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36.112000000000002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35.844000000000001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38.65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65.986000000000004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47.156999999999996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46.374000000000002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42.484000000000002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40.732999999999997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25.817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59.58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52.911999999999999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46.073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41.911999999999999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42.616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41.98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64.986999999999995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52.698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50.667000000000002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43.002000000000002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38.350999999999999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41.951999999999998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51.41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42.640999999999998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41.085000000000001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40.197000000000003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36.518999999999998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42.661999999999999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44.625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37.387999999999998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42.392000000000003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28.667000000000002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47.177999999999997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48.707000000000001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59.469000000000001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44.908000000000001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30.16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32.700000000000003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34.039000000000001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39.744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63.716000000000001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55.658999999999999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55.841000000000001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31.323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52.975999999999999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55.607999999999997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62.533999999999999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52.168999999999997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53.875999999999998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49.219000000000001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46.473999999999997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51.639000000000003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73.156999999999996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64.558999999999997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55.594000000000001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45.947000000000003</v>
      </c>
      <c r="C76" s="6"/>
      <c r="D76" s="6"/>
      <c r="I76" s="5"/>
      <c r="L76" s="6"/>
    </row>
    <row r="77" spans="1:12" x14ac:dyDescent="0.2">
      <c r="A77" s="10">
        <v>40848</v>
      </c>
      <c r="B77" s="5">
        <v>40.585999999999999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5">
        <v>54.012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5">
        <v>70.867000000000004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5">
        <v>61.981999999999999</v>
      </c>
      <c r="C80" s="6"/>
      <c r="D80" s="6"/>
      <c r="I80" s="5"/>
      <c r="K80" s="6"/>
      <c r="L80" s="6"/>
    </row>
    <row r="81" spans="1:21" x14ac:dyDescent="0.2">
      <c r="A81" s="10">
        <v>40969</v>
      </c>
      <c r="B81" s="5">
        <v>62.319000000000003</v>
      </c>
      <c r="C81" s="6"/>
      <c r="D81" s="6"/>
      <c r="I81" s="5"/>
      <c r="K81" s="6"/>
      <c r="L81" s="6"/>
    </row>
    <row r="82" spans="1:21" x14ac:dyDescent="0.2">
      <c r="A82" s="10">
        <v>41000</v>
      </c>
      <c r="B82" s="5">
        <v>59.097000000000001</v>
      </c>
      <c r="C82" s="6"/>
      <c r="D82" s="6"/>
      <c r="E82" s="6"/>
      <c r="I82" s="5"/>
      <c r="J82" s="6"/>
      <c r="K82" s="6"/>
      <c r="L82" s="6"/>
    </row>
    <row r="83" spans="1:21" x14ac:dyDescent="0.2">
      <c r="A83" s="10">
        <v>41030</v>
      </c>
      <c r="B83" s="5">
        <v>63.441000000000003</v>
      </c>
      <c r="C83" s="6"/>
      <c r="D83" s="6"/>
      <c r="E83" s="6"/>
      <c r="I83" s="5"/>
      <c r="J83" s="6"/>
      <c r="K83" s="6"/>
      <c r="L83" s="6"/>
    </row>
    <row r="84" spans="1:21" x14ac:dyDescent="0.2">
      <c r="A84" s="10">
        <v>41061</v>
      </c>
      <c r="B84" s="5">
        <v>62.765999999999998</v>
      </c>
      <c r="C84" s="6"/>
      <c r="D84" s="6"/>
      <c r="E84" s="6"/>
      <c r="I84" s="5"/>
      <c r="J84" s="6"/>
      <c r="K84" s="6"/>
      <c r="L84" s="6"/>
    </row>
    <row r="85" spans="1:21" x14ac:dyDescent="0.2">
      <c r="A85" s="10">
        <v>41091</v>
      </c>
      <c r="B85" s="5">
        <v>84.668000000000006</v>
      </c>
      <c r="C85" s="6"/>
      <c r="D85" s="6"/>
      <c r="E85" s="6"/>
      <c r="I85" s="5"/>
      <c r="J85" s="6"/>
      <c r="K85" s="6"/>
      <c r="L85" s="6"/>
    </row>
    <row r="86" spans="1:21" x14ac:dyDescent="0.2">
      <c r="A86" s="10">
        <v>41122</v>
      </c>
      <c r="B86" s="5">
        <v>81.331000000000003</v>
      </c>
      <c r="C86" s="6"/>
      <c r="D86" s="6"/>
      <c r="E86" s="6"/>
      <c r="I86" s="5"/>
      <c r="J86" s="6"/>
      <c r="K86" s="6"/>
      <c r="L86" s="6"/>
    </row>
    <row r="87" spans="1:21" x14ac:dyDescent="0.2">
      <c r="A87" s="10">
        <v>41153</v>
      </c>
      <c r="B87" s="5">
        <v>75.534999999999997</v>
      </c>
      <c r="C87" s="6"/>
      <c r="D87" s="6"/>
      <c r="E87" s="6"/>
      <c r="I87" s="5"/>
      <c r="J87" s="6"/>
      <c r="K87" s="6"/>
      <c r="L87" s="6"/>
    </row>
    <row r="88" spans="1:21" x14ac:dyDescent="0.2">
      <c r="A88" s="10">
        <v>41183</v>
      </c>
      <c r="B88" s="5">
        <v>72.998999999999995</v>
      </c>
      <c r="C88" s="6"/>
      <c r="D88" s="6"/>
      <c r="E88" s="6"/>
      <c r="I88" s="5"/>
      <c r="J88" s="6"/>
      <c r="K88" s="6"/>
      <c r="L88" s="6"/>
    </row>
    <row r="89" spans="1:21" x14ac:dyDescent="0.2">
      <c r="A89" s="10">
        <v>41214</v>
      </c>
      <c r="B89" s="5">
        <v>76.146000000000001</v>
      </c>
      <c r="C89" s="6"/>
      <c r="D89" s="6"/>
      <c r="E89" s="6"/>
      <c r="I89" s="5"/>
      <c r="J89" s="6"/>
      <c r="K89" s="6"/>
      <c r="L89" s="6"/>
    </row>
    <row r="90" spans="1:21" x14ac:dyDescent="0.2">
      <c r="A90" s="10">
        <v>41244</v>
      </c>
      <c r="B90" s="5">
        <v>71.275999999999996</v>
      </c>
      <c r="C90" s="5">
        <v>71.275999999999996</v>
      </c>
      <c r="D90" s="5">
        <v>71.275999999999996</v>
      </c>
      <c r="E90" s="5">
        <v>71.275999999999996</v>
      </c>
      <c r="I90" s="5"/>
      <c r="J90" s="5"/>
      <c r="K90" s="5"/>
      <c r="L90" s="5"/>
    </row>
    <row r="91" spans="1:21" x14ac:dyDescent="0.2">
      <c r="A91" s="10">
        <v>41275</v>
      </c>
      <c r="B91" s="6"/>
      <c r="C91" s="6">
        <v>58.636161079470504</v>
      </c>
      <c r="D91" s="6">
        <v>52.772544971523445</v>
      </c>
      <c r="E91" s="6">
        <v>64.499777187417564</v>
      </c>
      <c r="F91" s="27">
        <f>C91/$B79-1</f>
        <v>-0.17258863674953784</v>
      </c>
      <c r="G91" s="27">
        <f t="shared" ref="G91:H91" si="0">D91/$B79-1</f>
        <v>-0.25532977307458415</v>
      </c>
      <c r="H91" s="27">
        <f t="shared" si="0"/>
        <v>-8.9847500424491522E-2</v>
      </c>
      <c r="I91" s="6"/>
      <c r="J91" s="6"/>
      <c r="K91" s="6"/>
      <c r="L91" s="6"/>
      <c r="M91" s="28"/>
      <c r="N91" s="28"/>
      <c r="O91" s="28"/>
      <c r="P91" s="6"/>
      <c r="Q91" s="6"/>
      <c r="R91" s="6"/>
      <c r="S91" s="27"/>
      <c r="T91" s="27"/>
      <c r="U91" s="27"/>
    </row>
    <row r="92" spans="1:21" x14ac:dyDescent="0.2">
      <c r="A92" s="10">
        <v>41306</v>
      </c>
      <c r="B92" s="6"/>
      <c r="C92" s="6">
        <v>46.041861319103916</v>
      </c>
      <c r="D92" s="6">
        <v>41.28160108102692</v>
      </c>
      <c r="E92" s="6">
        <v>50.802121557180904</v>
      </c>
      <c r="F92" s="27">
        <f t="shared" ref="F92:H92" si="1">C92/$B80-1</f>
        <v>-0.25717367430699367</v>
      </c>
      <c r="G92" s="27">
        <f t="shared" si="1"/>
        <v>-0.33397436221762899</v>
      </c>
      <c r="H92" s="27">
        <f t="shared" si="1"/>
        <v>-0.18037298639635857</v>
      </c>
      <c r="I92" s="6"/>
      <c r="J92" s="6"/>
      <c r="K92" s="6"/>
      <c r="L92" s="6"/>
      <c r="M92" s="28"/>
      <c r="N92" s="28"/>
      <c r="O92" s="28"/>
      <c r="P92" s="6"/>
      <c r="Q92" s="6"/>
      <c r="R92" s="6"/>
      <c r="S92" s="27"/>
      <c r="T92" s="27"/>
      <c r="U92" s="27"/>
    </row>
    <row r="93" spans="1:21" x14ac:dyDescent="0.2">
      <c r="A93" s="10">
        <v>41334</v>
      </c>
      <c r="B93" s="6"/>
      <c r="C93" s="6">
        <v>62.08996156231013</v>
      </c>
      <c r="D93" s="6">
        <v>55.460016514131055</v>
      </c>
      <c r="E93" s="6">
        <v>68.719906610489204</v>
      </c>
      <c r="F93" s="27">
        <f t="shared" ref="F93:H93" si="2">C93/$B81-1</f>
        <v>-3.6752585518039504E-3</v>
      </c>
      <c r="G93" s="27">
        <f t="shared" si="2"/>
        <v>-0.11006247670644498</v>
      </c>
      <c r="H93" s="27">
        <f t="shared" si="2"/>
        <v>0.10271195960283697</v>
      </c>
      <c r="I93" s="6"/>
      <c r="J93" s="6"/>
      <c r="K93" s="6"/>
      <c r="L93" s="6"/>
      <c r="M93" s="28"/>
      <c r="N93" s="28"/>
      <c r="O93" s="28"/>
      <c r="P93" s="6"/>
      <c r="Q93" s="6"/>
      <c r="R93" s="6"/>
      <c r="S93" s="27"/>
      <c r="T93" s="27"/>
      <c r="U93" s="27"/>
    </row>
    <row r="94" spans="1:21" x14ac:dyDescent="0.2">
      <c r="A94" s="10">
        <v>41365</v>
      </c>
      <c r="B94" s="6"/>
      <c r="C94" s="6">
        <v>67.13597028403106</v>
      </c>
      <c r="D94" s="6">
        <v>59.739634574773206</v>
      </c>
      <c r="E94" s="6">
        <v>74.532305993288944</v>
      </c>
      <c r="F94" s="27">
        <f t="shared" ref="F94:H94" si="3">C94/$B82-1</f>
        <v>0.13603009093576768</v>
      </c>
      <c r="G94" s="27">
        <f t="shared" si="3"/>
        <v>1.0874233459789995E-2</v>
      </c>
      <c r="H94" s="27">
        <f t="shared" si="3"/>
        <v>0.26118594841174581</v>
      </c>
      <c r="I94" s="6"/>
      <c r="J94" s="6"/>
      <c r="K94" s="6"/>
      <c r="L94" s="6"/>
      <c r="M94" s="28"/>
      <c r="N94" s="28"/>
      <c r="O94" s="28"/>
      <c r="P94" s="6"/>
      <c r="Q94" s="6"/>
      <c r="R94" s="6"/>
      <c r="S94" s="27"/>
      <c r="T94" s="27"/>
      <c r="U94" s="27"/>
    </row>
    <row r="95" spans="1:21" x14ac:dyDescent="0.2">
      <c r="A95" s="10">
        <v>41395</v>
      </c>
      <c r="B95" s="6"/>
      <c r="C95" s="6">
        <v>74.725051284433093</v>
      </c>
      <c r="D95" s="6">
        <v>66.239325121624347</v>
      </c>
      <c r="E95" s="6">
        <v>83.21077744724181</v>
      </c>
      <c r="F95" s="27">
        <f t="shared" ref="F95:H95" si="4">C95/$B83-1</f>
        <v>0.17786685714968375</v>
      </c>
      <c r="G95" s="27">
        <f t="shared" si="4"/>
        <v>4.4109095405563403E-2</v>
      </c>
      <c r="H95" s="27">
        <f t="shared" si="4"/>
        <v>0.31162461889380388</v>
      </c>
      <c r="I95" s="6"/>
      <c r="J95" s="6"/>
      <c r="K95" s="6"/>
      <c r="L95" s="6"/>
      <c r="M95" s="28"/>
      <c r="N95" s="28"/>
      <c r="O95" s="28"/>
      <c r="P95" s="6"/>
      <c r="Q95" s="6"/>
      <c r="R95" s="6"/>
      <c r="S95" s="27"/>
      <c r="T95" s="27"/>
      <c r="U95" s="27"/>
    </row>
    <row r="96" spans="1:21" x14ac:dyDescent="0.2">
      <c r="A96" s="10">
        <v>41426</v>
      </c>
      <c r="B96" s="6"/>
      <c r="C96" s="6">
        <v>77.917894302936475</v>
      </c>
      <c r="D96" s="6">
        <v>68.805462596321632</v>
      </c>
      <c r="E96" s="6">
        <v>87.030326009551288</v>
      </c>
      <c r="F96" s="27">
        <f t="shared" ref="F96:H96" si="5">C96/$B84-1</f>
        <v>0.24140289811261639</v>
      </c>
      <c r="G96" s="27">
        <f t="shared" si="5"/>
        <v>9.6221881214696436E-2</v>
      </c>
      <c r="H96" s="27">
        <f t="shared" si="5"/>
        <v>0.38658391501053591</v>
      </c>
      <c r="I96" s="6"/>
      <c r="J96" s="6"/>
      <c r="K96" s="6"/>
      <c r="L96" s="6"/>
      <c r="M96" s="28"/>
      <c r="N96" s="28"/>
      <c r="O96" s="28"/>
      <c r="P96" s="6"/>
      <c r="Q96" s="6"/>
      <c r="R96" s="6"/>
      <c r="S96" s="27"/>
      <c r="T96" s="27"/>
      <c r="U96" s="27"/>
    </row>
    <row r="97" spans="1:21" x14ac:dyDescent="0.2">
      <c r="A97" s="10">
        <v>41456</v>
      </c>
      <c r="B97" s="6"/>
      <c r="C97" s="6">
        <v>94.063348226851261</v>
      </c>
      <c r="D97" s="6">
        <v>82.743860558873976</v>
      </c>
      <c r="E97" s="6">
        <v>105.38283589482853</v>
      </c>
      <c r="F97" s="27">
        <f t="shared" ref="F97:H97" si="6">C97/$B85-1</f>
        <v>0.11096693233395438</v>
      </c>
      <c r="G97" s="27">
        <f t="shared" si="6"/>
        <v>-2.2725698506236514E-2</v>
      </c>
      <c r="H97" s="27">
        <f t="shared" si="6"/>
        <v>0.24465956317414528</v>
      </c>
      <c r="I97" s="6"/>
      <c r="J97" s="6"/>
      <c r="K97" s="6"/>
      <c r="L97" s="6"/>
      <c r="M97" s="28"/>
      <c r="N97" s="28"/>
      <c r="O97" s="28"/>
      <c r="P97" s="6"/>
      <c r="Q97" s="6"/>
      <c r="R97" s="6"/>
      <c r="S97" s="27"/>
      <c r="T97" s="27"/>
      <c r="U97" s="27"/>
    </row>
    <row r="98" spans="1:21" x14ac:dyDescent="0.2">
      <c r="A98" s="10">
        <v>41487</v>
      </c>
      <c r="B98" s="6"/>
      <c r="C98" s="6">
        <v>89.93568799284354</v>
      </c>
      <c r="D98" s="6">
        <v>78.808052020847413</v>
      </c>
      <c r="E98" s="6">
        <v>101.0633239648397</v>
      </c>
      <c r="F98" s="27">
        <f t="shared" ref="F98:H98" si="7">C98/$B86-1</f>
        <v>0.10579837937371406</v>
      </c>
      <c r="G98" s="27">
        <f t="shared" si="7"/>
        <v>-3.1020742142019553E-2</v>
      </c>
      <c r="H98" s="27">
        <f t="shared" si="7"/>
        <v>0.242617500889448</v>
      </c>
      <c r="I98" s="6"/>
      <c r="J98" s="6"/>
      <c r="K98" s="6"/>
      <c r="L98" s="6"/>
      <c r="M98" s="28"/>
      <c r="N98" s="28"/>
      <c r="O98" s="28"/>
      <c r="P98" s="6"/>
      <c r="Q98" s="6"/>
      <c r="R98" s="6"/>
      <c r="S98" s="27"/>
      <c r="T98" s="27"/>
      <c r="U98" s="27"/>
    </row>
    <row r="99" spans="1:21" x14ac:dyDescent="0.2">
      <c r="A99" s="10">
        <v>41518</v>
      </c>
      <c r="B99" s="6"/>
      <c r="C99" s="6">
        <v>79.944564397474878</v>
      </c>
      <c r="D99" s="6">
        <v>69.782119770677014</v>
      </c>
      <c r="E99" s="6">
        <v>90.10700902427277</v>
      </c>
      <c r="F99" s="27">
        <f t="shared" ref="F99:H99" si="8">C99/$B87-1</f>
        <v>5.8377763917056846E-2</v>
      </c>
      <c r="G99" s="27">
        <f t="shared" si="8"/>
        <v>-7.6161782343588835E-2</v>
      </c>
      <c r="H99" s="27">
        <f t="shared" si="8"/>
        <v>0.19291731017770264</v>
      </c>
      <c r="I99" s="6"/>
      <c r="J99" s="6"/>
      <c r="K99" s="6"/>
      <c r="L99" s="6"/>
      <c r="M99" s="28"/>
      <c r="N99" s="28"/>
      <c r="O99" s="28"/>
      <c r="P99" s="6"/>
      <c r="Q99" s="6"/>
      <c r="R99" s="6"/>
      <c r="S99" s="27"/>
      <c r="T99" s="27"/>
      <c r="U99" s="27"/>
    </row>
    <row r="100" spans="1:21" x14ac:dyDescent="0.2">
      <c r="A100" s="10">
        <v>41548</v>
      </c>
      <c r="B100" s="6"/>
      <c r="C100" s="6">
        <v>74.37934209824445</v>
      </c>
      <c r="D100" s="6">
        <v>64.67220762101573</v>
      </c>
      <c r="E100" s="6">
        <v>84.086476575473156</v>
      </c>
      <c r="F100" s="27">
        <f t="shared" ref="F100:H100" si="9">C100/$B88-1</f>
        <v>1.8909054894511668E-2</v>
      </c>
      <c r="G100" s="27">
        <f t="shared" si="9"/>
        <v>-0.11406721159172406</v>
      </c>
      <c r="H100" s="27">
        <f t="shared" si="9"/>
        <v>0.15188532138074717</v>
      </c>
      <c r="I100" s="6"/>
      <c r="J100" s="6"/>
      <c r="K100" s="6"/>
      <c r="L100" s="6"/>
      <c r="M100" s="28"/>
      <c r="N100" s="28"/>
      <c r="O100" s="28"/>
      <c r="P100" s="6"/>
      <c r="Q100" s="6"/>
      <c r="R100" s="6"/>
      <c r="S100" s="27"/>
      <c r="T100" s="27"/>
      <c r="U100" s="27"/>
    </row>
    <row r="101" spans="1:21" x14ac:dyDescent="0.2">
      <c r="A101" s="10">
        <v>41579</v>
      </c>
      <c r="B101" s="6"/>
      <c r="C101" s="6">
        <v>78.30931997058525</v>
      </c>
      <c r="D101" s="6">
        <v>67.823834754184659</v>
      </c>
      <c r="E101" s="6">
        <v>88.794805186985869</v>
      </c>
      <c r="F101" s="27">
        <f t="shared" ref="F101:H101" si="10">C101/$B89-1</f>
        <v>2.8410159044273575E-2</v>
      </c>
      <c r="G101" s="27">
        <f t="shared" si="10"/>
        <v>-0.10929221818369106</v>
      </c>
      <c r="H101" s="27">
        <f t="shared" si="10"/>
        <v>0.16611253627223843</v>
      </c>
      <c r="I101" s="6"/>
      <c r="J101" s="6"/>
      <c r="K101" s="6"/>
      <c r="L101" s="6"/>
      <c r="M101" s="28"/>
      <c r="N101" s="28"/>
      <c r="O101" s="28"/>
      <c r="P101" s="6"/>
      <c r="Q101" s="6"/>
      <c r="R101" s="6"/>
      <c r="S101" s="27"/>
      <c r="T101" s="27"/>
      <c r="U101" s="27"/>
    </row>
    <row r="102" spans="1:21" x14ac:dyDescent="0.2">
      <c r="A102" s="10">
        <v>41609</v>
      </c>
      <c r="B102" s="6"/>
      <c r="C102" s="6">
        <v>67.977131523881084</v>
      </c>
      <c r="D102" s="6">
        <v>58.644677873992144</v>
      </c>
      <c r="E102" s="6">
        <v>77.309585173770017</v>
      </c>
      <c r="F102" s="27">
        <f t="shared" ref="F102:H102" si="11">C102/$B90-1</f>
        <v>-4.6283019194664599E-2</v>
      </c>
      <c r="G102" s="27">
        <f t="shared" si="11"/>
        <v>-0.17721704537302674</v>
      </c>
      <c r="H102" s="27">
        <f t="shared" si="11"/>
        <v>8.465100698369743E-2</v>
      </c>
      <c r="I102" s="6"/>
      <c r="J102" s="6"/>
      <c r="K102" s="6"/>
      <c r="L102" s="6"/>
      <c r="M102" s="28"/>
      <c r="N102" s="28"/>
      <c r="O102" s="28"/>
      <c r="P102" s="6"/>
      <c r="Q102" s="6"/>
      <c r="R102" s="6"/>
      <c r="S102" s="27"/>
      <c r="T102" s="27"/>
      <c r="U102" s="27"/>
    </row>
    <row r="103" spans="1:21" x14ac:dyDescent="0.2">
      <c r="A103" s="10">
        <v>41640</v>
      </c>
      <c r="B103" s="6"/>
      <c r="C103" s="6">
        <v>57.763884169351449</v>
      </c>
      <c r="D103" s="6">
        <v>49.565523412816638</v>
      </c>
      <c r="E103" s="6">
        <v>65.962244925886267</v>
      </c>
      <c r="F103" s="27">
        <f>C103/$C91-1</f>
        <v>-1.4876091716455431E-2</v>
      </c>
      <c r="G103" s="27">
        <f t="shared" ref="G103:H103" si="12">D103/$C91-1</f>
        <v>-0.15469357986039178</v>
      </c>
      <c r="H103" s="27">
        <f t="shared" si="12"/>
        <v>0.12494139642748103</v>
      </c>
      <c r="I103" s="6"/>
      <c r="J103" s="6"/>
      <c r="K103" s="6"/>
      <c r="L103" s="6"/>
      <c r="M103" s="28"/>
      <c r="N103" s="28"/>
      <c r="O103" s="28"/>
      <c r="P103" s="6"/>
      <c r="Q103" s="6"/>
      <c r="R103" s="6"/>
      <c r="S103" s="27"/>
      <c r="T103" s="27"/>
      <c r="U103" s="27"/>
    </row>
    <row r="104" spans="1:21" x14ac:dyDescent="0.2">
      <c r="A104" s="10">
        <v>41671</v>
      </c>
      <c r="B104" s="6"/>
      <c r="C104" s="6">
        <v>46.525120210887806</v>
      </c>
      <c r="D104" s="6">
        <v>39.734450137331628</v>
      </c>
      <c r="E104" s="6">
        <v>53.315790284443992</v>
      </c>
      <c r="F104" s="27">
        <f t="shared" ref="F104:H104" si="13">C104/$C92-1</f>
        <v>1.0496076351791173E-2</v>
      </c>
      <c r="G104" s="27">
        <f t="shared" si="13"/>
        <v>-0.13699296685807938</v>
      </c>
      <c r="H104" s="27">
        <f t="shared" si="13"/>
        <v>0.15798511956166172</v>
      </c>
      <c r="I104" s="6"/>
      <c r="J104" s="6"/>
      <c r="K104" s="6"/>
      <c r="L104" s="6"/>
      <c r="M104" s="28"/>
      <c r="N104" s="28"/>
      <c r="O104" s="28"/>
      <c r="P104" s="6"/>
      <c r="Q104" s="6"/>
      <c r="R104" s="6"/>
      <c r="S104" s="27"/>
      <c r="T104" s="27"/>
      <c r="U104" s="27"/>
    </row>
    <row r="105" spans="1:21" x14ac:dyDescent="0.2">
      <c r="A105" s="10">
        <v>41699</v>
      </c>
      <c r="B105" s="6"/>
      <c r="C105" s="6">
        <v>63.763244645888058</v>
      </c>
      <c r="D105" s="6">
        <v>54.1989930639267</v>
      </c>
      <c r="E105" s="6">
        <v>73.327496227849423</v>
      </c>
      <c r="F105" s="27">
        <f t="shared" ref="F105:H105" si="14">C105/$C93-1</f>
        <v>2.6949333539185938E-2</v>
      </c>
      <c r="G105" s="27">
        <f t="shared" si="14"/>
        <v>-0.12708927980998153</v>
      </c>
      <c r="H105" s="27">
        <f t="shared" si="14"/>
        <v>0.18098794688835351</v>
      </c>
      <c r="I105" s="6"/>
      <c r="J105" s="6"/>
      <c r="K105" s="6"/>
      <c r="L105" s="6"/>
      <c r="M105" s="28"/>
      <c r="N105" s="28"/>
      <c r="O105" s="28"/>
      <c r="P105" s="6"/>
      <c r="Q105" s="6"/>
      <c r="R105" s="6"/>
      <c r="S105" s="27"/>
      <c r="T105" s="27"/>
      <c r="U105" s="27"/>
    </row>
    <row r="106" spans="1:21" x14ac:dyDescent="0.2">
      <c r="A106" s="10">
        <v>41730</v>
      </c>
      <c r="B106" s="6"/>
      <c r="C106" s="6">
        <v>68.919227503302949</v>
      </c>
      <c r="D106" s="6">
        <v>58.302451482863056</v>
      </c>
      <c r="E106" s="6">
        <v>79.536003523742835</v>
      </c>
      <c r="F106" s="27">
        <f t="shared" ref="F106:H106" si="15">C106/$C94-1</f>
        <v>2.6561874532050167E-2</v>
      </c>
      <c r="G106" s="27">
        <f t="shared" si="15"/>
        <v>-0.13157654181202982</v>
      </c>
      <c r="H106" s="27">
        <f t="shared" si="15"/>
        <v>0.18470029087613016</v>
      </c>
      <c r="I106" s="6"/>
      <c r="J106" s="6"/>
      <c r="K106" s="6"/>
      <c r="L106" s="6"/>
      <c r="M106" s="28"/>
      <c r="N106" s="28"/>
      <c r="O106" s="28"/>
      <c r="P106" s="6"/>
      <c r="Q106" s="6"/>
      <c r="R106" s="6"/>
      <c r="S106" s="27"/>
      <c r="T106" s="27"/>
      <c r="U106" s="27"/>
    </row>
    <row r="107" spans="1:21" x14ac:dyDescent="0.2">
      <c r="A107" s="10">
        <v>41760</v>
      </c>
      <c r="B107" s="6"/>
      <c r="C107" s="6">
        <v>77.03948491141125</v>
      </c>
      <c r="D107" s="6">
        <v>64.859092854601826</v>
      </c>
      <c r="E107" s="6">
        <v>89.219876968220689</v>
      </c>
      <c r="F107" s="27">
        <f t="shared" ref="F107:H107" si="16">C107/$C95-1</f>
        <v>3.0972660268488994E-2</v>
      </c>
      <c r="G107" s="27">
        <f t="shared" si="16"/>
        <v>-0.13203013260275365</v>
      </c>
      <c r="H107" s="27">
        <f t="shared" si="16"/>
        <v>0.19397545313973175</v>
      </c>
      <c r="I107" s="6"/>
      <c r="J107" s="6"/>
      <c r="K107" s="6"/>
      <c r="L107" s="6"/>
      <c r="M107" s="28"/>
      <c r="N107" s="28"/>
      <c r="O107" s="28"/>
      <c r="P107" s="6"/>
      <c r="Q107" s="6"/>
      <c r="R107" s="6"/>
      <c r="S107" s="27"/>
      <c r="T107" s="27"/>
      <c r="U107" s="27"/>
    </row>
    <row r="108" spans="1:21" x14ac:dyDescent="0.2">
      <c r="A108" s="10">
        <v>41791</v>
      </c>
      <c r="B108" s="6"/>
      <c r="C108" s="6">
        <v>78.512615721822058</v>
      </c>
      <c r="D108" s="6">
        <v>65.779825590611537</v>
      </c>
      <c r="E108" s="6">
        <v>91.245405853032594</v>
      </c>
      <c r="F108" s="27">
        <f t="shared" ref="F108:H108" si="17">C108/$C96-1</f>
        <v>7.6326680052898332E-3</v>
      </c>
      <c r="G108" s="27">
        <f t="shared" si="17"/>
        <v>-0.15578024561512682</v>
      </c>
      <c r="H108" s="27">
        <f t="shared" si="17"/>
        <v>0.17104558162570682</v>
      </c>
      <c r="I108" s="6"/>
      <c r="J108" s="6"/>
      <c r="K108" s="6"/>
      <c r="L108" s="6"/>
      <c r="M108" s="28"/>
      <c r="N108" s="28"/>
      <c r="O108" s="28"/>
      <c r="P108" s="6"/>
      <c r="Q108" s="6"/>
      <c r="R108" s="6"/>
      <c r="S108" s="27"/>
      <c r="T108" s="27"/>
      <c r="U108" s="27"/>
    </row>
    <row r="109" spans="1:21" x14ac:dyDescent="0.2">
      <c r="A109" s="10">
        <v>41821</v>
      </c>
      <c r="B109" s="6"/>
      <c r="C109" s="6">
        <v>83.902284041135061</v>
      </c>
      <c r="D109" s="6">
        <v>69.953056875429439</v>
      </c>
      <c r="E109" s="6">
        <v>97.851511206840655</v>
      </c>
      <c r="F109" s="27">
        <f t="shared" ref="F109:H109" si="18">C109/$C97-1</f>
        <v>-0.10802362851480585</v>
      </c>
      <c r="G109" s="27">
        <f t="shared" si="18"/>
        <v>-0.25631972288797722</v>
      </c>
      <c r="H109" s="27">
        <f t="shared" si="18"/>
        <v>4.0272465858365303E-2</v>
      </c>
      <c r="I109" s="6" t="s">
        <v>231</v>
      </c>
      <c r="J109" s="6"/>
      <c r="K109" s="6"/>
      <c r="L109" s="6"/>
      <c r="M109" s="28"/>
      <c r="N109" s="28"/>
      <c r="O109" s="28"/>
      <c r="P109" s="6"/>
      <c r="Q109" s="6"/>
      <c r="R109" s="6"/>
      <c r="S109" s="27"/>
      <c r="T109" s="27"/>
      <c r="U109" s="27"/>
    </row>
    <row r="110" spans="1:21" x14ac:dyDescent="0.2">
      <c r="A110" s="10">
        <v>41852</v>
      </c>
      <c r="B110" s="6"/>
      <c r="C110" s="6">
        <v>83.21542951413231</v>
      </c>
      <c r="D110" s="6">
        <v>69.039982429223741</v>
      </c>
      <c r="E110" s="6">
        <v>97.390876599040865</v>
      </c>
      <c r="F110" s="27">
        <f t="shared" ref="F110:H110" si="19">C110/$C98-1</f>
        <v>-7.472293400642005E-2</v>
      </c>
      <c r="G110" s="27">
        <f t="shared" si="19"/>
        <v>-0.23234053166171964</v>
      </c>
      <c r="H110" s="27">
        <f t="shared" si="19"/>
        <v>8.289466364887943E-2</v>
      </c>
      <c r="I110" s="31">
        <v>2013</v>
      </c>
      <c r="J110" s="6">
        <f>SUM(C91:C102)</f>
        <v>871.15629404216565</v>
      </c>
      <c r="K110" s="6"/>
      <c r="L110" s="6"/>
      <c r="M110" s="28"/>
      <c r="N110" s="28"/>
      <c r="O110" s="28"/>
      <c r="P110" s="6"/>
      <c r="Q110" s="6"/>
      <c r="R110" s="6"/>
      <c r="S110" s="27"/>
      <c r="T110" s="27"/>
      <c r="U110" s="27"/>
    </row>
    <row r="111" spans="1:21" x14ac:dyDescent="0.2">
      <c r="A111" s="10">
        <v>41883</v>
      </c>
      <c r="B111" s="6"/>
      <c r="C111" s="6">
        <v>78.632399105403621</v>
      </c>
      <c r="D111" s="6">
        <v>64.915181986080952</v>
      </c>
      <c r="E111" s="6">
        <v>92.349616224726319</v>
      </c>
      <c r="F111" s="27">
        <f t="shared" ref="F111:H111" si="20">C111/$C99-1</f>
        <v>-1.6413439762424931E-2</v>
      </c>
      <c r="G111" s="27">
        <f t="shared" si="20"/>
        <v>-0.18799755211210634</v>
      </c>
      <c r="H111" s="27">
        <f t="shared" si="20"/>
        <v>0.15517067258725681</v>
      </c>
      <c r="I111" s="31">
        <v>2014</v>
      </c>
      <c r="J111" s="6">
        <f>SUM(C103:C114)</f>
        <v>849.37379010132508</v>
      </c>
      <c r="K111" s="6"/>
      <c r="L111" s="6"/>
      <c r="M111" s="28"/>
      <c r="N111" s="28"/>
      <c r="O111" s="28"/>
      <c r="P111" s="6"/>
      <c r="Q111" s="6"/>
      <c r="R111" s="6"/>
      <c r="S111" s="27"/>
      <c r="T111" s="27"/>
      <c r="U111" s="27"/>
    </row>
    <row r="112" spans="1:21" x14ac:dyDescent="0.2">
      <c r="A112" s="10">
        <v>41913</v>
      </c>
      <c r="B112" s="6"/>
      <c r="C112" s="6">
        <v>70.88581389926307</v>
      </c>
      <c r="D112" s="6">
        <v>58.228365057556239</v>
      </c>
      <c r="E112" s="6">
        <v>83.543262740969908</v>
      </c>
      <c r="F112" s="27">
        <f t="shared" ref="F112:H112" si="21">C112/$C100-1</f>
        <v>-4.6969065609197336E-2</v>
      </c>
      <c r="G112" s="27">
        <f t="shared" si="21"/>
        <v>-0.21714331674721032</v>
      </c>
      <c r="H112" s="27">
        <f t="shared" si="21"/>
        <v>0.12320518552881565</v>
      </c>
      <c r="I112" s="31">
        <v>2015</v>
      </c>
      <c r="J112" s="6">
        <f>SUM(C115:C126)</f>
        <v>834.5072381382538</v>
      </c>
      <c r="K112" s="6"/>
      <c r="L112" s="6"/>
      <c r="M112" s="28"/>
      <c r="N112" s="28"/>
      <c r="O112" s="28"/>
      <c r="P112" s="6"/>
      <c r="Q112" s="6"/>
      <c r="R112" s="6"/>
      <c r="S112" s="27"/>
      <c r="T112" s="27"/>
      <c r="U112" s="27"/>
    </row>
    <row r="113" spans="1:21" x14ac:dyDescent="0.2">
      <c r="A113" s="10">
        <v>41944</v>
      </c>
      <c r="B113" s="6"/>
      <c r="C113" s="6">
        <v>72.893766642886263</v>
      </c>
      <c r="D113" s="6">
        <v>59.57723915032394</v>
      </c>
      <c r="E113" s="6">
        <v>86.210294135448606</v>
      </c>
      <c r="F113" s="27">
        <f t="shared" ref="F113:H113" si="22">C113/$C101-1</f>
        <v>-6.9155923327302471E-2</v>
      </c>
      <c r="G113" s="27">
        <f t="shared" si="22"/>
        <v>-0.23920627617884438</v>
      </c>
      <c r="H113" s="27">
        <f t="shared" si="22"/>
        <v>0.10089442952423977</v>
      </c>
      <c r="I113" s="31">
        <v>2016</v>
      </c>
      <c r="J113" s="6">
        <f>SUM(C127:C138)</f>
        <v>820.67024589610401</v>
      </c>
      <c r="K113" s="6"/>
      <c r="L113" s="6"/>
      <c r="M113" s="28"/>
      <c r="N113" s="28"/>
      <c r="O113" s="28"/>
      <c r="P113" s="6"/>
      <c r="Q113" s="6"/>
      <c r="R113" s="6"/>
      <c r="S113" s="27"/>
      <c r="T113" s="27"/>
      <c r="U113" s="27"/>
    </row>
    <row r="114" spans="1:21" x14ac:dyDescent="0.2">
      <c r="A114" s="10">
        <v>41974</v>
      </c>
      <c r="B114" s="6"/>
      <c r="C114" s="6">
        <v>67.320519735841174</v>
      </c>
      <c r="D114" s="6">
        <v>54.74379233373287</v>
      </c>
      <c r="E114" s="6">
        <v>79.897247137949464</v>
      </c>
      <c r="F114" s="27">
        <f t="shared" ref="F114:H114" si="23">C114/$C102-1</f>
        <v>-9.6593041412645908E-3</v>
      </c>
      <c r="G114" s="27">
        <f t="shared" si="23"/>
        <v>-0.19467339814859952</v>
      </c>
      <c r="H114" s="27">
        <f t="shared" si="23"/>
        <v>0.17535478986607012</v>
      </c>
      <c r="I114" s="31">
        <v>2017</v>
      </c>
      <c r="J114" s="6">
        <f>SUM(C139:C150)</f>
        <v>811.69545200458083</v>
      </c>
      <c r="K114" s="6"/>
      <c r="L114" s="6"/>
      <c r="M114" s="28"/>
      <c r="N114" s="28"/>
      <c r="O114" s="28"/>
      <c r="P114" s="6"/>
      <c r="Q114" s="6"/>
      <c r="R114" s="6"/>
      <c r="S114" s="27"/>
      <c r="T114" s="27"/>
      <c r="U114" s="27"/>
    </row>
    <row r="115" spans="1:21" x14ac:dyDescent="0.2">
      <c r="A115" s="10">
        <v>42005</v>
      </c>
      <c r="B115" s="6"/>
      <c r="C115" s="6">
        <v>52.611383133996043</v>
      </c>
      <c r="D115" s="6">
        <v>42.564452171586922</v>
      </c>
      <c r="E115" s="6">
        <v>62.658314096405171</v>
      </c>
      <c r="F115" s="27">
        <f t="shared" ref="F115:H115" si="24">C115/$C103-1</f>
        <v>-8.9199351973100804E-2</v>
      </c>
      <c r="G115" s="27">
        <f t="shared" si="24"/>
        <v>-0.26313036625450981</v>
      </c>
      <c r="H115" s="27">
        <f t="shared" si="24"/>
        <v>8.4731662308308309E-2</v>
      </c>
      <c r="I115" s="6"/>
      <c r="J115" s="6"/>
      <c r="K115" s="6"/>
      <c r="L115" s="6"/>
      <c r="M115" s="28"/>
      <c r="N115" s="28"/>
      <c r="O115" s="28"/>
      <c r="P115" s="6"/>
      <c r="Q115" s="6"/>
      <c r="R115" s="6"/>
      <c r="S115" s="27"/>
      <c r="T115" s="27"/>
      <c r="U115" s="27"/>
    </row>
    <row r="116" spans="1:21" x14ac:dyDescent="0.2">
      <c r="A116" s="10">
        <v>42036</v>
      </c>
      <c r="B116" s="6"/>
      <c r="C116" s="6">
        <v>41.563265077124136</v>
      </c>
      <c r="D116" s="6">
        <v>33.453311318120242</v>
      </c>
      <c r="E116" s="6">
        <v>49.673218836128029</v>
      </c>
      <c r="F116" s="27">
        <f t="shared" ref="F116:H116" si="25">C116/$C104-1</f>
        <v>-0.10664894816547932</v>
      </c>
      <c r="G116" s="27">
        <f t="shared" si="25"/>
        <v>-0.28096238835098164</v>
      </c>
      <c r="H116" s="27">
        <f t="shared" si="25"/>
        <v>6.7664492020022893E-2</v>
      </c>
      <c r="I116" s="6"/>
      <c r="J116" s="6"/>
      <c r="K116" s="6"/>
      <c r="L116" s="6"/>
      <c r="M116" s="28"/>
      <c r="N116" s="28"/>
      <c r="O116" s="28"/>
      <c r="P116" s="6"/>
      <c r="Q116" s="6"/>
      <c r="R116" s="6"/>
      <c r="S116" s="27"/>
      <c r="T116" s="27"/>
      <c r="U116" s="27"/>
    </row>
    <row r="117" spans="1:21" x14ac:dyDescent="0.2">
      <c r="A117" s="10">
        <v>42064</v>
      </c>
      <c r="B117" s="6"/>
      <c r="C117" s="6">
        <v>66.345301393240703</v>
      </c>
      <c r="D117" s="6">
        <v>53.123216177152564</v>
      </c>
      <c r="E117" s="6">
        <v>79.567386609328835</v>
      </c>
      <c r="F117" s="27">
        <f t="shared" ref="F117:H117" si="26">C117/$C105-1</f>
        <v>4.049443784882989E-2</v>
      </c>
      <c r="G117" s="27">
        <f t="shared" si="26"/>
        <v>-0.16686773905288776</v>
      </c>
      <c r="H117" s="27">
        <f t="shared" si="26"/>
        <v>0.24785661475054743</v>
      </c>
      <c r="I117" s="6"/>
      <c r="J117" s="6"/>
      <c r="K117" s="6"/>
      <c r="L117" s="6"/>
      <c r="M117" s="28"/>
      <c r="N117" s="28"/>
      <c r="O117" s="28"/>
      <c r="P117" s="6"/>
      <c r="Q117" s="6"/>
      <c r="R117" s="6"/>
      <c r="S117" s="27"/>
      <c r="T117" s="27"/>
      <c r="U117" s="27"/>
    </row>
    <row r="118" spans="1:21" x14ac:dyDescent="0.2">
      <c r="A118" s="10">
        <v>42095</v>
      </c>
      <c r="B118" s="6"/>
      <c r="C118" s="6">
        <v>72.037431249204644</v>
      </c>
      <c r="D118" s="6">
        <v>57.379688648620807</v>
      </c>
      <c r="E118" s="6">
        <v>86.695173849788461</v>
      </c>
      <c r="F118" s="27">
        <f t="shared" ref="F118:H118" si="27">C118/$C106-1</f>
        <v>4.5244322359130562E-2</v>
      </c>
      <c r="G118" s="27">
        <f t="shared" si="27"/>
        <v>-0.167435696433613</v>
      </c>
      <c r="H118" s="27">
        <f t="shared" si="27"/>
        <v>0.25792434115187368</v>
      </c>
      <c r="I118" s="6"/>
      <c r="J118" s="6"/>
      <c r="K118" s="6"/>
      <c r="L118" s="6"/>
      <c r="M118" s="28"/>
      <c r="N118" s="28"/>
      <c r="O118" s="28"/>
      <c r="P118" s="6"/>
      <c r="Q118" s="6"/>
      <c r="R118" s="6"/>
      <c r="S118" s="27"/>
      <c r="T118" s="27"/>
      <c r="U118" s="27"/>
    </row>
    <row r="119" spans="1:21" x14ac:dyDescent="0.2">
      <c r="A119" s="10">
        <v>42125</v>
      </c>
      <c r="B119" s="6"/>
      <c r="C119" s="6">
        <v>79.942109781074777</v>
      </c>
      <c r="D119" s="6">
        <v>63.340784542911933</v>
      </c>
      <c r="E119" s="6">
        <v>96.543435019237648</v>
      </c>
      <c r="F119" s="27">
        <f t="shared" ref="F119:H119" si="28">C119/$C107-1</f>
        <v>3.7677106395523019E-2</v>
      </c>
      <c r="G119" s="27">
        <f t="shared" si="28"/>
        <v>-0.17781401815253095</v>
      </c>
      <c r="H119" s="27">
        <f t="shared" si="28"/>
        <v>0.25316823094357721</v>
      </c>
      <c r="I119" s="6"/>
      <c r="J119" s="6"/>
      <c r="K119" s="6"/>
      <c r="L119" s="6"/>
      <c r="M119" s="28"/>
      <c r="N119" s="28"/>
      <c r="O119" s="28"/>
      <c r="P119" s="6"/>
      <c r="Q119" s="6"/>
      <c r="R119" s="6"/>
      <c r="S119" s="27"/>
      <c r="T119" s="27"/>
      <c r="U119" s="27"/>
    </row>
    <row r="120" spans="1:21" x14ac:dyDescent="0.2">
      <c r="A120" s="10">
        <v>42156</v>
      </c>
      <c r="B120" s="6"/>
      <c r="C120" s="6">
        <v>81.591012742589243</v>
      </c>
      <c r="D120" s="6">
        <v>64.304175782079312</v>
      </c>
      <c r="E120" s="6">
        <v>98.877849703099187</v>
      </c>
      <c r="F120" s="27">
        <f t="shared" ref="F120:H120" si="29">C120/$C108-1</f>
        <v>3.9208947408837513E-2</v>
      </c>
      <c r="G120" s="27">
        <f t="shared" si="29"/>
        <v>-0.18097015121855897</v>
      </c>
      <c r="H120" s="27">
        <f t="shared" si="29"/>
        <v>0.25938804603623389</v>
      </c>
      <c r="I120" s="6"/>
      <c r="J120" s="6"/>
      <c r="K120" s="6"/>
      <c r="L120" s="6"/>
      <c r="M120" s="28"/>
      <c r="N120" s="28"/>
      <c r="O120" s="28"/>
      <c r="P120" s="6"/>
      <c r="Q120" s="6"/>
      <c r="R120" s="6"/>
      <c r="S120" s="27"/>
      <c r="T120" s="27"/>
      <c r="U120" s="27"/>
    </row>
    <row r="121" spans="1:21" x14ac:dyDescent="0.2">
      <c r="A121" s="10">
        <v>42186</v>
      </c>
      <c r="B121" s="6"/>
      <c r="C121" s="6">
        <v>80.088954121259576</v>
      </c>
      <c r="D121" s="6">
        <v>62.782707758502269</v>
      </c>
      <c r="E121" s="6">
        <v>97.395200484016868</v>
      </c>
      <c r="F121" s="27">
        <f t="shared" ref="F121:H121" si="30">C121/$C109-1</f>
        <v>-4.5449655673329592E-2</v>
      </c>
      <c r="G121" s="27">
        <f t="shared" si="30"/>
        <v>-0.25171634507921647</v>
      </c>
      <c r="H121" s="27">
        <f t="shared" si="30"/>
        <v>0.16081703373255718</v>
      </c>
      <c r="I121" s="6"/>
      <c r="J121" s="6"/>
      <c r="K121" s="6"/>
      <c r="L121" s="6"/>
      <c r="M121" s="28"/>
      <c r="N121" s="28"/>
      <c r="O121" s="28"/>
      <c r="P121" s="6"/>
      <c r="Q121" s="6"/>
      <c r="R121" s="6"/>
      <c r="S121" s="27"/>
      <c r="T121" s="27"/>
      <c r="U121" s="27"/>
    </row>
    <row r="122" spans="1:21" x14ac:dyDescent="0.2">
      <c r="A122" s="10">
        <v>42217</v>
      </c>
      <c r="B122" s="6"/>
      <c r="C122" s="6">
        <v>80.87954794649508</v>
      </c>
      <c r="D122" s="6">
        <v>63.06028700007861</v>
      </c>
      <c r="E122" s="6">
        <v>98.698808892911543</v>
      </c>
      <c r="F122" s="27">
        <f t="shared" ref="F122:H122" si="31">C122/$C110-1</f>
        <v>-2.807029395000038E-2</v>
      </c>
      <c r="G122" s="27">
        <f t="shared" si="31"/>
        <v>-0.24220439204283373</v>
      </c>
      <c r="H122" s="27">
        <f t="shared" si="31"/>
        <v>0.18606380414283286</v>
      </c>
      <c r="I122" s="6"/>
      <c r="J122" s="6"/>
      <c r="K122" s="6"/>
      <c r="L122" s="6"/>
      <c r="M122" s="28"/>
      <c r="N122" s="28"/>
      <c r="O122" s="28"/>
      <c r="P122" s="6"/>
      <c r="Q122" s="6"/>
      <c r="R122" s="6"/>
      <c r="S122" s="27"/>
      <c r="T122" s="27"/>
      <c r="U122" s="27"/>
    </row>
    <row r="123" spans="1:21" x14ac:dyDescent="0.2">
      <c r="A123" s="10">
        <v>42248</v>
      </c>
      <c r="B123" s="6"/>
      <c r="C123" s="6">
        <v>77.422905096085316</v>
      </c>
      <c r="D123" s="6">
        <v>60.03669544083688</v>
      </c>
      <c r="E123" s="6">
        <v>94.809114751333723</v>
      </c>
      <c r="F123" s="27">
        <f t="shared" ref="F123:H123" si="32">C123/$C111-1</f>
        <v>-1.5381624153385287E-2</v>
      </c>
      <c r="G123" s="27">
        <f t="shared" si="32"/>
        <v>-0.23648907926158957</v>
      </c>
      <c r="H123" s="27">
        <f t="shared" si="32"/>
        <v>0.20572583095481867</v>
      </c>
      <c r="I123" s="6"/>
      <c r="J123" s="6"/>
      <c r="K123" s="6"/>
      <c r="L123" s="6"/>
      <c r="M123" s="28"/>
      <c r="N123" s="28"/>
      <c r="O123" s="28"/>
      <c r="P123" s="6"/>
      <c r="Q123" s="6"/>
      <c r="R123" s="6"/>
      <c r="S123" s="27"/>
      <c r="T123" s="27"/>
      <c r="U123" s="27"/>
    </row>
    <row r="124" spans="1:21" x14ac:dyDescent="0.2">
      <c r="A124" s="10">
        <v>42278</v>
      </c>
      <c r="B124" s="6"/>
      <c r="C124" s="6">
        <v>69.306555501875593</v>
      </c>
      <c r="D124" s="6">
        <v>53.448029910425447</v>
      </c>
      <c r="E124" s="6">
        <v>85.165081093325725</v>
      </c>
      <c r="F124" s="27">
        <f t="shared" ref="F124:H124" si="33">C124/$C112-1</f>
        <v>-2.2278906180463465E-2</v>
      </c>
      <c r="G124" s="27">
        <f t="shared" si="33"/>
        <v>-0.24599821924339793</v>
      </c>
      <c r="H124" s="27">
        <f t="shared" si="33"/>
        <v>0.20144040688247067</v>
      </c>
      <c r="I124" s="6"/>
      <c r="J124" s="6"/>
      <c r="K124" s="6"/>
      <c r="L124" s="6"/>
      <c r="M124" s="28"/>
      <c r="N124" s="28"/>
      <c r="O124" s="28"/>
      <c r="P124" s="6"/>
      <c r="Q124" s="6"/>
      <c r="R124" s="6"/>
      <c r="S124" s="27"/>
      <c r="T124" s="27"/>
      <c r="U124" s="27"/>
    </row>
    <row r="125" spans="1:21" x14ac:dyDescent="0.2">
      <c r="A125" s="10">
        <v>42309</v>
      </c>
      <c r="B125" s="6"/>
      <c r="C125" s="6">
        <v>66.134541572498335</v>
      </c>
      <c r="D125" s="6">
        <v>50.719560178967129</v>
      </c>
      <c r="E125" s="6">
        <v>81.549522966029542</v>
      </c>
      <c r="F125" s="27">
        <f t="shared" ref="F125:H125" si="34">C125/$C113-1</f>
        <v>-9.2727065449944912E-2</v>
      </c>
      <c r="G125" s="27">
        <f t="shared" si="34"/>
        <v>-0.30419893888256255</v>
      </c>
      <c r="H125" s="27">
        <f t="shared" si="34"/>
        <v>0.11874480798267273</v>
      </c>
      <c r="I125" s="6"/>
      <c r="J125" s="6"/>
      <c r="K125" s="6"/>
      <c r="L125" s="6"/>
      <c r="M125" s="28"/>
      <c r="N125" s="28"/>
      <c r="O125" s="28"/>
      <c r="P125" s="6"/>
      <c r="Q125" s="6"/>
      <c r="R125" s="6"/>
      <c r="S125" s="27"/>
      <c r="T125" s="27"/>
      <c r="U125" s="27"/>
    </row>
    <row r="126" spans="1:21" x14ac:dyDescent="0.2">
      <c r="A126" s="10">
        <v>42339</v>
      </c>
      <c r="B126" s="6"/>
      <c r="C126" s="6">
        <v>66.584230522810515</v>
      </c>
      <c r="D126" s="6">
        <v>50.779489178513167</v>
      </c>
      <c r="E126" s="6">
        <v>82.38897186710787</v>
      </c>
      <c r="F126" s="27">
        <f t="shared" ref="F126:H126" si="35">C126/$C114-1</f>
        <v>-1.093706964711183E-2</v>
      </c>
      <c r="G126" s="27">
        <f t="shared" si="35"/>
        <v>-0.24570562767835602</v>
      </c>
      <c r="H126" s="27">
        <f t="shared" si="35"/>
        <v>0.22383148838413258</v>
      </c>
      <c r="I126" s="6"/>
      <c r="J126" s="6"/>
      <c r="K126" s="6"/>
      <c r="L126" s="6"/>
      <c r="M126" s="28"/>
      <c r="N126" s="28"/>
      <c r="O126" s="28"/>
      <c r="P126" s="6"/>
      <c r="Q126" s="6"/>
      <c r="R126" s="6"/>
      <c r="S126" s="27"/>
      <c r="T126" s="27"/>
      <c r="U126" s="27"/>
    </row>
    <row r="127" spans="1:21" x14ac:dyDescent="0.2">
      <c r="A127" s="10">
        <v>42370</v>
      </c>
      <c r="B127" s="6"/>
      <c r="C127" s="6">
        <v>47.242954659116378</v>
      </c>
      <c r="D127" s="6">
        <v>35.826257058703412</v>
      </c>
      <c r="E127" s="6">
        <v>58.659652259529366</v>
      </c>
      <c r="F127" s="27">
        <f t="shared" ref="F127:H127" si="36">C127/$C115-1</f>
        <v>-0.10203929558754998</v>
      </c>
      <c r="G127" s="27">
        <f t="shared" si="36"/>
        <v>-0.31903981753421229</v>
      </c>
      <c r="H127" s="27">
        <f t="shared" si="36"/>
        <v>0.11496122635911266</v>
      </c>
      <c r="I127" s="6"/>
      <c r="J127" s="6"/>
      <c r="K127" s="6"/>
      <c r="L127" s="6"/>
      <c r="M127" s="28"/>
      <c r="N127" s="28"/>
      <c r="O127" s="28"/>
      <c r="P127" s="6"/>
      <c r="Q127" s="6"/>
      <c r="R127" s="6"/>
      <c r="S127" s="27"/>
      <c r="T127" s="27"/>
      <c r="U127" s="27"/>
    </row>
    <row r="128" spans="1:21" x14ac:dyDescent="0.2">
      <c r="A128" s="10">
        <v>42401</v>
      </c>
      <c r="B128" s="6"/>
      <c r="C128" s="6">
        <v>35.063943175827895</v>
      </c>
      <c r="D128" s="6">
        <v>26.439337498488857</v>
      </c>
      <c r="E128" s="6">
        <v>43.688548853166942</v>
      </c>
      <c r="F128" s="27">
        <f t="shared" ref="F128:H128" si="37">C128/$C116-1</f>
        <v>-0.15637178381525618</v>
      </c>
      <c r="G128" s="27">
        <f t="shared" si="37"/>
        <v>-0.36387727361100142</v>
      </c>
      <c r="H128" s="27">
        <f t="shared" si="37"/>
        <v>5.1133705980489275E-2</v>
      </c>
      <c r="I128" s="6"/>
      <c r="J128" s="6"/>
      <c r="K128" s="6"/>
      <c r="L128" s="6"/>
      <c r="M128" s="28"/>
      <c r="N128" s="28"/>
      <c r="O128" s="28"/>
      <c r="P128" s="6"/>
      <c r="Q128" s="6"/>
      <c r="R128" s="6"/>
      <c r="S128" s="27"/>
      <c r="T128" s="27"/>
      <c r="U128" s="27"/>
    </row>
    <row r="129" spans="1:21" x14ac:dyDescent="0.2">
      <c r="A129" s="10">
        <v>42430</v>
      </c>
      <c r="B129" s="6"/>
      <c r="C129" s="6">
        <v>71.460490247958944</v>
      </c>
      <c r="D129" s="6">
        <v>53.574680458738897</v>
      </c>
      <c r="E129" s="6">
        <v>89.346300037178992</v>
      </c>
      <c r="F129" s="27">
        <f t="shared" ref="F129:H129" si="38">C129/$C117-1</f>
        <v>7.7099489297660861E-2</v>
      </c>
      <c r="G129" s="27">
        <f t="shared" si="38"/>
        <v>-0.1924871945159764</v>
      </c>
      <c r="H129" s="27">
        <f t="shared" si="38"/>
        <v>0.34668617311129801</v>
      </c>
      <c r="I129" s="6"/>
      <c r="J129" s="6"/>
      <c r="K129" s="6"/>
      <c r="L129" s="6"/>
      <c r="M129" s="28"/>
      <c r="N129" s="28"/>
      <c r="O129" s="28"/>
      <c r="P129" s="6"/>
      <c r="Q129" s="6"/>
      <c r="R129" s="6"/>
      <c r="S129" s="27"/>
      <c r="T129" s="27"/>
      <c r="U129" s="27"/>
    </row>
    <row r="130" spans="1:21" x14ac:dyDescent="0.2">
      <c r="A130" s="10">
        <v>42461</v>
      </c>
      <c r="B130" s="6"/>
      <c r="C130" s="6">
        <v>77.169625164018498</v>
      </c>
      <c r="D130" s="6">
        <v>57.520288300258088</v>
      </c>
      <c r="E130" s="6">
        <v>96.818962027778909</v>
      </c>
      <c r="F130" s="27">
        <f t="shared" ref="F130:H130" si="39">C130/$C118-1</f>
        <v>7.1243433112705867E-2</v>
      </c>
      <c r="G130" s="27">
        <f t="shared" si="39"/>
        <v>-0.2015222183412716</v>
      </c>
      <c r="H130" s="27">
        <f t="shared" si="39"/>
        <v>0.34400908456668322</v>
      </c>
      <c r="I130" s="6"/>
      <c r="J130" s="6"/>
      <c r="K130" s="6"/>
      <c r="L130" s="6"/>
      <c r="M130" s="28"/>
      <c r="N130" s="28"/>
      <c r="O130" s="28"/>
      <c r="P130" s="6"/>
      <c r="Q130" s="6"/>
      <c r="R130" s="6"/>
      <c r="S130" s="27"/>
      <c r="T130" s="27"/>
      <c r="U130" s="27"/>
    </row>
    <row r="131" spans="1:21" x14ac:dyDescent="0.2">
      <c r="A131" s="10">
        <v>42491</v>
      </c>
      <c r="B131" s="6"/>
      <c r="C131" s="6">
        <v>85.959839543960214</v>
      </c>
      <c r="D131" s="6">
        <v>63.698574369192563</v>
      </c>
      <c r="E131" s="6">
        <v>108.22110471872787</v>
      </c>
      <c r="F131" s="27">
        <f t="shared" ref="F131:H131" si="40">C131/$C119-1</f>
        <v>7.5276093905518371E-2</v>
      </c>
      <c r="G131" s="27">
        <f t="shared" si="40"/>
        <v>-0.20319122745654195</v>
      </c>
      <c r="H131" s="27">
        <f t="shared" si="40"/>
        <v>0.35374341526757869</v>
      </c>
      <c r="I131" s="6"/>
      <c r="J131" s="6"/>
      <c r="K131" s="6"/>
      <c r="L131" s="6"/>
      <c r="M131" s="28"/>
      <c r="N131" s="28"/>
      <c r="O131" s="28"/>
      <c r="P131" s="6"/>
      <c r="Q131" s="6"/>
      <c r="R131" s="6"/>
      <c r="S131" s="27"/>
      <c r="T131" s="27"/>
      <c r="U131" s="27"/>
    </row>
    <row r="132" spans="1:21" x14ac:dyDescent="0.2">
      <c r="A132" s="10">
        <v>42522</v>
      </c>
      <c r="B132" s="6"/>
      <c r="C132" s="6">
        <v>86.137175911238188</v>
      </c>
      <c r="D132" s="6">
        <v>63.454038854610886</v>
      </c>
      <c r="E132" s="6">
        <v>108.8203129678655</v>
      </c>
      <c r="F132" s="27">
        <f t="shared" ref="F132:H132" si="41">C132/$C120-1</f>
        <v>5.5718920697694907E-2</v>
      </c>
      <c r="G132" s="27">
        <f t="shared" si="41"/>
        <v>-0.22229131957460235</v>
      </c>
      <c r="H132" s="27">
        <f t="shared" si="41"/>
        <v>0.33372916096999239</v>
      </c>
      <c r="I132" s="6"/>
      <c r="J132" s="6"/>
      <c r="K132" s="6"/>
      <c r="L132" s="6"/>
      <c r="M132" s="28"/>
      <c r="N132" s="28"/>
      <c r="O132" s="28"/>
      <c r="P132" s="6"/>
      <c r="Q132" s="6"/>
      <c r="R132" s="6"/>
      <c r="S132" s="27"/>
      <c r="T132" s="27"/>
      <c r="U132" s="27"/>
    </row>
    <row r="133" spans="1:21" x14ac:dyDescent="0.2">
      <c r="A133" s="10">
        <v>42552</v>
      </c>
      <c r="B133" s="6"/>
      <c r="C133" s="6">
        <v>75.716403993779977</v>
      </c>
      <c r="D133" s="6">
        <v>55.445881539373239</v>
      </c>
      <c r="E133" s="6">
        <v>95.986926448186708</v>
      </c>
      <c r="F133" s="27">
        <f t="shared" ref="F133:H133" si="42">C133/$C121-1</f>
        <v>-5.4596169664786642E-2</v>
      </c>
      <c r="G133" s="27">
        <f t="shared" si="42"/>
        <v>-0.30769627163035762</v>
      </c>
      <c r="H133" s="27">
        <f t="shared" si="42"/>
        <v>0.19850393230078422</v>
      </c>
      <c r="I133" s="6"/>
      <c r="J133" s="6"/>
      <c r="K133" s="6"/>
      <c r="L133" s="6"/>
      <c r="M133" s="28"/>
      <c r="N133" s="28"/>
      <c r="O133" s="28"/>
      <c r="P133" s="6"/>
      <c r="Q133" s="6"/>
      <c r="R133" s="6"/>
      <c r="S133" s="27"/>
      <c r="T133" s="27"/>
      <c r="U133" s="27"/>
    </row>
    <row r="134" spans="1:21" x14ac:dyDescent="0.2">
      <c r="A134" s="10">
        <v>42583</v>
      </c>
      <c r="B134" s="6"/>
      <c r="C134" s="6">
        <v>79.296376141167059</v>
      </c>
      <c r="D134" s="6">
        <v>57.719238641726854</v>
      </c>
      <c r="E134" s="6">
        <v>100.87351364060723</v>
      </c>
      <c r="F134" s="27">
        <f t="shared" ref="F134:H134" si="43">C134/$C122-1</f>
        <v>-1.9574439342506578E-2</v>
      </c>
      <c r="G134" s="27">
        <f t="shared" si="43"/>
        <v>-0.2863555731059434</v>
      </c>
      <c r="H134" s="27">
        <f t="shared" si="43"/>
        <v>0.24720669442092968</v>
      </c>
      <c r="I134" s="6"/>
      <c r="J134" s="6"/>
      <c r="K134" s="6"/>
      <c r="L134" s="6"/>
      <c r="M134" s="28"/>
      <c r="N134" s="28"/>
      <c r="O134" s="28"/>
      <c r="P134" s="6"/>
      <c r="Q134" s="6"/>
      <c r="R134" s="6"/>
      <c r="S134" s="27"/>
      <c r="T134" s="27"/>
      <c r="U134" s="27"/>
    </row>
    <row r="135" spans="1:21" x14ac:dyDescent="0.2">
      <c r="A135" s="10">
        <v>42614</v>
      </c>
      <c r="B135" s="6"/>
      <c r="C135" s="6">
        <v>78.789429238048768</v>
      </c>
      <c r="D135" s="6">
        <v>57.003005737910364</v>
      </c>
      <c r="E135" s="6">
        <v>100.57585273818719</v>
      </c>
      <c r="F135" s="27">
        <f t="shared" ref="F135:H135" si="44">C135/$C123-1</f>
        <v>1.7650127443132435E-2</v>
      </c>
      <c r="G135" s="27">
        <f t="shared" si="44"/>
        <v>-0.26374493869524707</v>
      </c>
      <c r="H135" s="27">
        <f t="shared" si="44"/>
        <v>0.29904519358151216</v>
      </c>
      <c r="I135" s="6"/>
      <c r="J135" s="6"/>
      <c r="K135" s="6"/>
      <c r="L135" s="6"/>
      <c r="M135" s="28"/>
      <c r="N135" s="28"/>
      <c r="O135" s="28"/>
      <c r="P135" s="6"/>
      <c r="Q135" s="6"/>
      <c r="R135" s="6"/>
      <c r="S135" s="27"/>
      <c r="T135" s="27"/>
      <c r="U135" s="27"/>
    </row>
    <row r="136" spans="1:21" x14ac:dyDescent="0.2">
      <c r="A136" s="10">
        <v>42644</v>
      </c>
      <c r="B136" s="6"/>
      <c r="C136" s="6">
        <v>65.956293983415989</v>
      </c>
      <c r="D136" s="6">
        <v>47.426769258412342</v>
      </c>
      <c r="E136" s="6">
        <v>84.485818708419615</v>
      </c>
      <c r="F136" s="27">
        <f t="shared" ref="F136:H136" si="45">C136/$C124-1</f>
        <v>-4.8339749309413316E-2</v>
      </c>
      <c r="G136" s="27">
        <f t="shared" si="45"/>
        <v>-0.31569576766617891</v>
      </c>
      <c r="H136" s="27">
        <f t="shared" si="45"/>
        <v>0.21901626904735205</v>
      </c>
      <c r="I136" s="6"/>
      <c r="J136" s="6"/>
      <c r="K136" s="6"/>
      <c r="L136" s="6"/>
      <c r="M136" s="28"/>
      <c r="N136" s="28"/>
      <c r="O136" s="28"/>
      <c r="P136" s="6"/>
      <c r="Q136" s="6"/>
      <c r="R136" s="6"/>
      <c r="S136" s="27"/>
      <c r="T136" s="27"/>
      <c r="U136" s="27"/>
    </row>
    <row r="137" spans="1:21" x14ac:dyDescent="0.2">
      <c r="A137" s="10">
        <v>42675</v>
      </c>
      <c r="B137" s="6"/>
      <c r="C137" s="6">
        <v>53.538038116600895</v>
      </c>
      <c r="D137" s="6">
        <v>38.259649128475971</v>
      </c>
      <c r="E137" s="6">
        <v>68.816427104725818</v>
      </c>
      <c r="F137" s="27">
        <f t="shared" ref="F137:H137" si="46">C137/$C125-1</f>
        <v>-0.19046784261880523</v>
      </c>
      <c r="G137" s="27">
        <f t="shared" si="46"/>
        <v>-0.42148764898393087</v>
      </c>
      <c r="H137" s="27">
        <f t="shared" si="46"/>
        <v>4.055196374632053E-2</v>
      </c>
      <c r="I137" s="6"/>
      <c r="J137" s="6"/>
      <c r="K137" s="6"/>
      <c r="L137" s="6"/>
      <c r="M137" s="28"/>
      <c r="N137" s="28"/>
      <c r="O137" s="28"/>
      <c r="P137" s="6"/>
      <c r="Q137" s="6"/>
      <c r="R137" s="6"/>
      <c r="S137" s="27"/>
      <c r="T137" s="27"/>
      <c r="U137" s="27"/>
    </row>
    <row r="138" spans="1:21" x14ac:dyDescent="0.2">
      <c r="A138" s="10">
        <v>42705</v>
      </c>
      <c r="B138" s="6"/>
      <c r="C138" s="6">
        <v>64.339675720971158</v>
      </c>
      <c r="D138" s="6">
        <v>45.692349740008879</v>
      </c>
      <c r="E138" s="6">
        <v>82.987001701933465</v>
      </c>
      <c r="F138" s="27">
        <f t="shared" ref="F138:H138" si="47">C138/$C126-1</f>
        <v>-3.3710005870990933E-2</v>
      </c>
      <c r="G138" s="27">
        <f t="shared" si="47"/>
        <v>-0.31376619687216278</v>
      </c>
      <c r="H138" s="27">
        <f t="shared" si="47"/>
        <v>0.24634618513018136</v>
      </c>
      <c r="I138" s="6"/>
      <c r="J138" s="6"/>
      <c r="K138" s="6"/>
      <c r="L138" s="6"/>
      <c r="M138" s="28"/>
      <c r="N138" s="28"/>
      <c r="O138" s="28"/>
      <c r="P138" s="6"/>
      <c r="Q138" s="6"/>
      <c r="R138" s="6"/>
      <c r="S138" s="27"/>
      <c r="T138" s="27"/>
      <c r="U138" s="27"/>
    </row>
    <row r="139" spans="1:21" x14ac:dyDescent="0.2">
      <c r="A139" s="10">
        <v>42736</v>
      </c>
      <c r="B139" s="6"/>
      <c r="C139" s="6">
        <v>38.421842888137249</v>
      </c>
      <c r="D139" s="6">
        <v>27.114509704095557</v>
      </c>
      <c r="E139" s="6">
        <v>49.729176072178937</v>
      </c>
      <c r="F139" s="27">
        <f t="shared" ref="F139:H139" si="48">C139/$C127-1</f>
        <v>-0.18671803731642633</v>
      </c>
      <c r="G139" s="27">
        <f t="shared" si="48"/>
        <v>-0.42606236422464483</v>
      </c>
      <c r="H139" s="27">
        <f t="shared" si="48"/>
        <v>5.2626289591791942E-2</v>
      </c>
      <c r="I139" s="6"/>
      <c r="J139" s="6"/>
      <c r="K139" s="6"/>
      <c r="L139" s="6"/>
      <c r="M139" s="28"/>
      <c r="N139" s="28"/>
      <c r="O139" s="28"/>
      <c r="P139" s="6"/>
      <c r="Q139" s="6"/>
      <c r="R139" s="6"/>
      <c r="S139" s="27"/>
      <c r="T139" s="27"/>
      <c r="U139" s="27"/>
    </row>
    <row r="140" spans="1:21" x14ac:dyDescent="0.2">
      <c r="A140" s="10">
        <v>42767</v>
      </c>
      <c r="B140" s="6"/>
      <c r="C140" s="6">
        <v>25.977942324974407</v>
      </c>
      <c r="D140" s="6">
        <v>18.216276809408658</v>
      </c>
      <c r="E140" s="6">
        <v>33.739607840540152</v>
      </c>
      <c r="F140" s="27">
        <f t="shared" ref="F140:H140" si="49">C140/$C128-1</f>
        <v>-0.25912661349272104</v>
      </c>
      <c r="G140" s="27">
        <f t="shared" si="49"/>
        <v>-0.48048407681750827</v>
      </c>
      <c r="H140" s="27">
        <f t="shared" si="49"/>
        <v>-3.7769150167933807E-2</v>
      </c>
      <c r="I140" s="6"/>
      <c r="J140" s="6"/>
      <c r="K140" s="6"/>
      <c r="L140" s="6"/>
      <c r="M140" s="28"/>
      <c r="N140" s="28"/>
      <c r="O140" s="28"/>
      <c r="P140" s="6"/>
      <c r="Q140" s="6"/>
      <c r="R140" s="6"/>
      <c r="S140" s="27"/>
      <c r="T140" s="27"/>
      <c r="U140" s="27"/>
    </row>
    <row r="141" spans="1:21" x14ac:dyDescent="0.2">
      <c r="A141" s="10">
        <v>42795</v>
      </c>
      <c r="B141" s="6"/>
      <c r="C141" s="6">
        <v>80.511714496733688</v>
      </c>
      <c r="D141" s="6">
        <v>56.094301904242748</v>
      </c>
      <c r="E141" s="6">
        <v>104.92912708922461</v>
      </c>
      <c r="F141" s="27">
        <f t="shared" ref="F141:H141" si="50">C141/$C129-1</f>
        <v>0.12666053951446643</v>
      </c>
      <c r="G141" s="27">
        <f t="shared" si="50"/>
        <v>-0.21503054751510164</v>
      </c>
      <c r="H141" s="27">
        <f t="shared" si="50"/>
        <v>0.46835162654403417</v>
      </c>
      <c r="I141" s="6"/>
      <c r="J141" s="6"/>
      <c r="K141" s="6"/>
      <c r="L141" s="6"/>
      <c r="M141" s="28"/>
      <c r="N141" s="28"/>
      <c r="O141" s="28"/>
      <c r="P141" s="6"/>
      <c r="Q141" s="6"/>
      <c r="R141" s="6"/>
      <c r="S141" s="27"/>
      <c r="T141" s="27"/>
      <c r="U141" s="27"/>
    </row>
    <row r="142" spans="1:21" x14ac:dyDescent="0.2">
      <c r="A142" s="10">
        <v>42826</v>
      </c>
      <c r="B142" s="6"/>
      <c r="C142" s="6">
        <v>87.569303107739756</v>
      </c>
      <c r="D142" s="6">
        <v>60.615955044451248</v>
      </c>
      <c r="E142" s="6">
        <v>114.52265117102827</v>
      </c>
      <c r="F142" s="27">
        <f t="shared" ref="F142:H142" si="51">C142/$C130-1</f>
        <v>0.13476387790685118</v>
      </c>
      <c r="G142" s="27">
        <f t="shared" si="51"/>
        <v>-0.21451017915900994</v>
      </c>
      <c r="H142" s="27">
        <f t="shared" si="51"/>
        <v>0.48403793497271241</v>
      </c>
      <c r="I142" s="6"/>
      <c r="J142" s="6"/>
      <c r="K142" s="6"/>
      <c r="L142" s="6"/>
      <c r="M142" s="28"/>
      <c r="N142" s="28"/>
      <c r="O142" s="28"/>
      <c r="P142" s="6"/>
      <c r="Q142" s="6"/>
      <c r="R142" s="6"/>
      <c r="S142" s="27"/>
      <c r="T142" s="27"/>
      <c r="U142" s="27"/>
    </row>
    <row r="143" spans="1:21" x14ac:dyDescent="0.2">
      <c r="A143" s="10">
        <v>42856</v>
      </c>
      <c r="B143" s="6"/>
      <c r="C143" s="6">
        <v>101.05326904425714</v>
      </c>
      <c r="D143" s="6">
        <v>69.491632051486235</v>
      </c>
      <c r="E143" s="6">
        <v>132.61490603702805</v>
      </c>
      <c r="F143" s="27">
        <f t="shared" ref="F143:H143" si="52">C143/$C131-1</f>
        <v>0.17558699016158674</v>
      </c>
      <c r="G143" s="27">
        <f t="shared" si="52"/>
        <v>-0.1915802493332025</v>
      </c>
      <c r="H143" s="27">
        <f t="shared" si="52"/>
        <v>0.54275422965637632</v>
      </c>
      <c r="I143" s="6"/>
      <c r="J143" s="6"/>
      <c r="K143" s="6"/>
      <c r="L143" s="6"/>
      <c r="M143" s="28"/>
      <c r="N143" s="28"/>
      <c r="O143" s="28"/>
      <c r="P143" s="6"/>
      <c r="Q143" s="6"/>
      <c r="R143" s="6"/>
      <c r="S143" s="27"/>
      <c r="T143" s="27"/>
      <c r="U143" s="27"/>
    </row>
    <row r="144" spans="1:21" x14ac:dyDescent="0.2">
      <c r="A144" s="10">
        <v>42887</v>
      </c>
      <c r="B144" s="6"/>
      <c r="C144" s="6">
        <v>97.421149714893346</v>
      </c>
      <c r="D144" s="6">
        <v>66.550732226010055</v>
      </c>
      <c r="E144" s="6">
        <v>128.29156720377665</v>
      </c>
      <c r="F144" s="27">
        <f t="shared" ref="F144:H144" si="53">C144/$C132-1</f>
        <v>0.13100004364297901</v>
      </c>
      <c r="G144" s="27">
        <f t="shared" si="53"/>
        <v>-0.22738664784426399</v>
      </c>
      <c r="H144" s="27">
        <f t="shared" si="53"/>
        <v>0.48938673513022191</v>
      </c>
      <c r="I144" s="6"/>
      <c r="J144" s="6"/>
      <c r="K144" s="6"/>
      <c r="L144" s="6"/>
      <c r="M144" s="28"/>
      <c r="N144" s="28"/>
      <c r="O144" s="28"/>
      <c r="P144" s="6"/>
      <c r="Q144" s="6"/>
      <c r="R144" s="6"/>
      <c r="S144" s="27"/>
      <c r="T144" s="27"/>
      <c r="U144" s="27"/>
    </row>
    <row r="145" spans="1:21" x14ac:dyDescent="0.2">
      <c r="A145" s="10">
        <v>42917</v>
      </c>
      <c r="B145" s="6"/>
      <c r="C145" s="6">
        <v>70.12741631077742</v>
      </c>
      <c r="D145" s="6">
        <v>47.585597944432386</v>
      </c>
      <c r="E145" s="6">
        <v>92.669234677122446</v>
      </c>
      <c r="F145" s="27">
        <f t="shared" ref="F145:H145" si="54">C145/$C133-1</f>
        <v>-7.3814753318999227E-2</v>
      </c>
      <c r="G145" s="27">
        <f t="shared" si="54"/>
        <v>-0.3715285534645637</v>
      </c>
      <c r="H145" s="27">
        <f t="shared" si="54"/>
        <v>0.22389904682656514</v>
      </c>
      <c r="I145" s="6"/>
      <c r="J145" s="6"/>
      <c r="K145" s="6"/>
      <c r="L145" s="6"/>
      <c r="M145" s="28"/>
      <c r="N145" s="28"/>
      <c r="O145" s="28"/>
      <c r="P145" s="6"/>
      <c r="Q145" s="6"/>
      <c r="R145" s="6"/>
      <c r="S145" s="27"/>
      <c r="T145" s="27"/>
      <c r="U145" s="27"/>
    </row>
    <row r="146" spans="1:21" x14ac:dyDescent="0.2">
      <c r="A146" s="10">
        <v>42948</v>
      </c>
      <c r="B146" s="6"/>
      <c r="C146" s="6">
        <v>78.322316127704454</v>
      </c>
      <c r="D146" s="6">
        <v>52.787335437830045</v>
      </c>
      <c r="E146" s="6">
        <v>103.85729681757886</v>
      </c>
      <c r="F146" s="27">
        <f t="shared" ref="F146:H146" si="55">C146/$C134-1</f>
        <v>-1.2283789762706609E-2</v>
      </c>
      <c r="G146" s="27">
        <f t="shared" si="55"/>
        <v>-0.33430330606967962</v>
      </c>
      <c r="H146" s="27">
        <f t="shared" si="55"/>
        <v>0.30973572654426618</v>
      </c>
      <c r="I146" s="6"/>
      <c r="J146" s="6"/>
      <c r="K146" s="6"/>
      <c r="L146" s="6"/>
      <c r="M146" s="28"/>
      <c r="N146" s="28"/>
      <c r="O146" s="28"/>
      <c r="P146" s="6"/>
      <c r="Q146" s="6"/>
      <c r="R146" s="6"/>
      <c r="S146" s="27"/>
      <c r="T146" s="27"/>
      <c r="U146" s="27"/>
    </row>
    <row r="147" spans="1:21" x14ac:dyDescent="0.2">
      <c r="A147" s="10">
        <v>42979</v>
      </c>
      <c r="B147" s="6"/>
      <c r="C147" s="6">
        <v>82.652990768869373</v>
      </c>
      <c r="D147" s="6">
        <v>55.32583862459434</v>
      </c>
      <c r="E147" s="6">
        <v>109.98014291314441</v>
      </c>
      <c r="F147" s="27">
        <f t="shared" ref="F147:H147" si="56">C147/$C135-1</f>
        <v>4.90365467574021E-2</v>
      </c>
      <c r="G147" s="27">
        <f t="shared" si="56"/>
        <v>-0.2978012512638365</v>
      </c>
      <c r="H147" s="27">
        <f t="shared" si="56"/>
        <v>0.39587434477864081</v>
      </c>
      <c r="I147" s="6"/>
      <c r="J147" s="6"/>
      <c r="K147" s="6"/>
      <c r="L147" s="6"/>
      <c r="M147" s="28"/>
      <c r="N147" s="28"/>
      <c r="O147" s="28"/>
      <c r="P147" s="6"/>
      <c r="Q147" s="6"/>
      <c r="R147" s="6"/>
      <c r="S147" s="27"/>
      <c r="T147" s="27"/>
      <c r="U147" s="27"/>
    </row>
    <row r="148" spans="1:21" x14ac:dyDescent="0.2">
      <c r="A148" s="10">
        <v>43009</v>
      </c>
      <c r="B148" s="6"/>
      <c r="C148" s="6">
        <v>56.927576777181322</v>
      </c>
      <c r="D148" s="6">
        <v>37.842990209805194</v>
      </c>
      <c r="E148" s="6">
        <v>76.01216334455745</v>
      </c>
      <c r="F148" s="27">
        <f t="shared" ref="F148:H148" si="57">C148/$C136-1</f>
        <v>-0.1368893954003062</v>
      </c>
      <c r="G148" s="27">
        <f t="shared" si="57"/>
        <v>-0.42624141042065811</v>
      </c>
      <c r="H148" s="27">
        <f t="shared" si="57"/>
        <v>0.15246261962004581</v>
      </c>
      <c r="I148" s="6"/>
      <c r="J148" s="6"/>
      <c r="K148" s="6"/>
      <c r="L148" s="6"/>
      <c r="M148" s="28"/>
      <c r="N148" s="28"/>
      <c r="O148" s="28"/>
      <c r="P148" s="6"/>
      <c r="Q148" s="6"/>
      <c r="R148" s="6"/>
      <c r="S148" s="27"/>
      <c r="T148" s="27"/>
      <c r="U148" s="27"/>
    </row>
    <row r="149" spans="1:21" x14ac:dyDescent="0.2">
      <c r="A149" s="10">
        <v>43040</v>
      </c>
      <c r="B149" s="6"/>
      <c r="C149" s="6">
        <v>36.141007142056289</v>
      </c>
      <c r="D149" s="6">
        <v>23.857438475425756</v>
      </c>
      <c r="E149" s="6">
        <v>48.424575808686825</v>
      </c>
      <c r="F149" s="27">
        <f t="shared" ref="F149:H149" si="58">C149/$C137-1</f>
        <v>-0.32494711398754439</v>
      </c>
      <c r="G149" s="27">
        <f t="shared" si="58"/>
        <v>-0.55438340076140891</v>
      </c>
      <c r="H149" s="27">
        <f t="shared" si="58"/>
        <v>-9.5510827213679761E-2</v>
      </c>
      <c r="I149" s="6"/>
      <c r="J149" s="6"/>
      <c r="K149" s="6"/>
      <c r="L149" s="6"/>
      <c r="M149" s="28"/>
      <c r="N149" s="28"/>
      <c r="O149" s="28"/>
      <c r="P149" s="6"/>
      <c r="Q149" s="6"/>
      <c r="R149" s="6"/>
      <c r="S149" s="27"/>
      <c r="T149" s="27"/>
      <c r="U149" s="27"/>
    </row>
    <row r="150" spans="1:21" x14ac:dyDescent="0.2">
      <c r="A150" s="10">
        <v>43070</v>
      </c>
      <c r="B150" s="6"/>
      <c r="C150" s="6">
        <v>56.568923301256412</v>
      </c>
      <c r="D150" s="6">
        <v>37.079098683778632</v>
      </c>
      <c r="E150" s="6">
        <v>76.058747918734198</v>
      </c>
      <c r="F150" s="27">
        <f t="shared" ref="F150:H150" si="59">C150/$C138-1</f>
        <v>-0.12077699075474069</v>
      </c>
      <c r="G150" s="27">
        <f t="shared" si="59"/>
        <v>-0.42369776862750175</v>
      </c>
      <c r="H150" s="27">
        <f t="shared" si="59"/>
        <v>0.18214378711802048</v>
      </c>
      <c r="I150" s="6"/>
      <c r="J150" s="6"/>
      <c r="K150" s="6"/>
      <c r="L150" s="6"/>
      <c r="M150" s="28"/>
      <c r="N150" s="28"/>
      <c r="O150" s="28"/>
      <c r="P150" s="6"/>
      <c r="Q150" s="6"/>
      <c r="R150" s="6"/>
      <c r="S150" s="27"/>
      <c r="T150" s="27"/>
      <c r="U150" s="27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2013-11-21T17:32:36Z</dcterms:modified>
</cp:coreProperties>
</file>